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autoCompressPictures="0"/>
  <mc:AlternateContent xmlns:mc="http://schemas.openxmlformats.org/markup-compatibility/2006">
    <mc:Choice Requires="x15">
      <x15ac:absPath xmlns:x15ac="http://schemas.microsoft.com/office/spreadsheetml/2010/11/ac" url="C:\Users\egenkin\Desktop\"/>
    </mc:Choice>
  </mc:AlternateContent>
  <xr:revisionPtr revIDLastSave="0" documentId="8_{DC0B63A1-C729-4804-8C3C-EF7388521F27}" xr6:coauthVersionLast="41" xr6:coauthVersionMax="41" xr10:uidLastSave="{00000000-0000-0000-0000-000000000000}"/>
  <bookViews>
    <workbookView xWindow="-22320" yWindow="1260" windowWidth="21600" windowHeight="14850" tabRatio="634" xr2:uid="{00000000-000D-0000-FFFF-FFFF00000000}"/>
  </bookViews>
  <sheets>
    <sheet name="Chq Req" sheetId="1" r:id="rId1"/>
    <sheet name="Worksheet" sheetId="15" r:id="rId2"/>
    <sheet name="Tax Code " sheetId="14" state="hidden" r:id="rId3"/>
    <sheet name="Dimension" sheetId="13" state="hidden" r:id="rId4"/>
    <sheet name="Funds" sheetId="10" state="hidden" r:id="rId5"/>
    <sheet name="Wire " sheetId="9" state="hidden" r:id="rId6"/>
    <sheet name="cost centre" sheetId="5" state="hidden" r:id="rId7"/>
    <sheet name="spend categories" sheetId="8" state="hidden" r:id="rId8"/>
  </sheets>
  <externalReferences>
    <externalReference r:id="rId9"/>
  </externalReferences>
  <definedNames>
    <definedName name="Funds">[1]Funds!$A$3:$A$12</definedName>
    <definedName name="_xlnm.Print_Area" localSheetId="0">'Chq Req'!$A$1:$O$63</definedName>
    <definedName name="SpendCat">'[1]spend categories'!$D$4:$D$46</definedName>
  </definedNames>
  <calcPr calcId="191029" concurrentCalc="0"/>
  <pivotCaches>
    <pivotCache cacheId="1"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15" l="1"/>
  <c r="I17" i="1"/>
  <c r="J17" i="1"/>
  <c r="I18" i="1"/>
  <c r="J18" i="1"/>
  <c r="I31" i="1"/>
  <c r="E41" i="15"/>
  <c r="E35" i="15"/>
  <c r="E23" i="15"/>
  <c r="E18" i="15"/>
  <c r="I25" i="1"/>
  <c r="J25" i="1"/>
  <c r="I24" i="1"/>
  <c r="J24" i="1"/>
  <c r="I23" i="1"/>
  <c r="J23" i="1"/>
  <c r="I22" i="1"/>
  <c r="J22" i="1"/>
  <c r="I21" i="1"/>
  <c r="J21" i="1"/>
  <c r="E44" i="15"/>
  <c r="G32" i="1"/>
  <c r="G27" i="1"/>
  <c r="I19" i="1"/>
  <c r="J19" i="1"/>
  <c r="I20" i="1"/>
  <c r="J20" i="1"/>
  <c r="I26" i="1"/>
  <c r="J26" i="1"/>
  <c r="I27" i="1"/>
  <c r="I28" i="1"/>
  <c r="J28" i="1"/>
  <c r="I29" i="1"/>
  <c r="J29" i="1"/>
  <c r="I30" i="1"/>
  <c r="J30" i="1"/>
  <c r="J31" i="1"/>
  <c r="J27" i="1"/>
  <c r="J32" i="1"/>
</calcChain>
</file>

<file path=xl/sharedStrings.xml><?xml version="1.0" encoding="utf-8"?>
<sst xmlns="http://schemas.openxmlformats.org/spreadsheetml/2006/main" count="2017" uniqueCount="983">
  <si>
    <t>Spend Category</t>
  </si>
  <si>
    <t>Currency</t>
  </si>
  <si>
    <t>Cost Centre</t>
  </si>
  <si>
    <t>Instructions</t>
  </si>
  <si>
    <t xml:space="preserve">Wherever possible include the invoice number. If it is not available other explanatory information should be entered. Attach the original invoice to the requisition in the order in which they are listed.  Additional information can be added even when the invoice number is available.  SIN (Social Insurance Number) must be provided for any individual who is not on payroll and is providing a service to the University. The payment request cannot be completed without this information, so payment will be delayed until the SIN is provided.  </t>
  </si>
  <si>
    <t>Project</t>
  </si>
  <si>
    <t>Program</t>
  </si>
  <si>
    <t>Grant</t>
  </si>
  <si>
    <t xml:space="preserve">Program </t>
  </si>
  <si>
    <t xml:space="preserve">Grant </t>
  </si>
  <si>
    <t xml:space="preserve">Input by:
</t>
  </si>
  <si>
    <t xml:space="preserve">Date:
</t>
  </si>
  <si>
    <t>CC0100 Graduate Studies</t>
  </si>
  <si>
    <t>CC0100</t>
  </si>
  <si>
    <t>CC0504 Credit Transfer</t>
  </si>
  <si>
    <t>CC0504</t>
  </si>
  <si>
    <t>CC1553</t>
  </si>
  <si>
    <t>CC1554 Gateway Residence</t>
  </si>
  <si>
    <t>CC1554</t>
  </si>
  <si>
    <t>CC1800 Campus Planning Design &amp; Construction</t>
  </si>
  <si>
    <t>CC1800</t>
  </si>
  <si>
    <t>CC1801 CFHBRC Operating Costs</t>
  </si>
  <si>
    <t>CC1801</t>
  </si>
  <si>
    <t>CC1802 Facilities Management Admin</t>
  </si>
  <si>
    <t>CC1802</t>
  </si>
  <si>
    <t>CC1803 Maintenance - Grounds</t>
  </si>
  <si>
    <t>CC1803</t>
  </si>
  <si>
    <t>CC1805 MIWSFPA - Facilities Management</t>
  </si>
  <si>
    <t>CC1805</t>
  </si>
  <si>
    <t>CC1806 Maintenance - Buildings</t>
  </si>
  <si>
    <t>CC1806</t>
  </si>
  <si>
    <t>CC0558 Faith And Life Centre</t>
  </si>
  <si>
    <t>CC0558</t>
  </si>
  <si>
    <t>CC0600 ESL - Intensive English Program</t>
  </si>
  <si>
    <t>CC0600</t>
  </si>
  <si>
    <t>CC0602 ESL - Summer English Language Program</t>
  </si>
  <si>
    <t>CC0602</t>
  </si>
  <si>
    <t>CC0603 International Market Development</t>
  </si>
  <si>
    <t>CC0603</t>
  </si>
  <si>
    <t>CC0605 International Services</t>
  </si>
  <si>
    <t>CC0605</t>
  </si>
  <si>
    <t>CC0606 Confucius Institute</t>
  </si>
  <si>
    <t>CC0606</t>
  </si>
  <si>
    <t>CC0650 Co-op, Career Services and Experiential Learning - Admin</t>
  </si>
  <si>
    <t>CC0650</t>
  </si>
  <si>
    <t>CC0651 University Co-Op Programs</t>
  </si>
  <si>
    <t>CC0651</t>
  </si>
  <si>
    <t>CC0652 Career Services</t>
  </si>
  <si>
    <t>CC0652</t>
  </si>
  <si>
    <t>CC0653 Experiential Learning</t>
  </si>
  <si>
    <t>CC0653</t>
  </si>
  <si>
    <t>CC0654 Mentorship Plus Program</t>
  </si>
  <si>
    <t>CC0654</t>
  </si>
  <si>
    <t>CC0655 Goodman Career Services</t>
  </si>
  <si>
    <t>CC0655</t>
  </si>
  <si>
    <t>CC0700 Campus Recreation</t>
  </si>
  <si>
    <t>CC0700</t>
  </si>
  <si>
    <t>CC0701 Health And Fitness Centre</t>
  </si>
  <si>
    <t>CC0701</t>
  </si>
  <si>
    <t>CC0702 Facilities (Cage)</t>
  </si>
  <si>
    <t>CC0702</t>
  </si>
  <si>
    <t>CC0703 Aquatics</t>
  </si>
  <si>
    <t>CC0703</t>
  </si>
  <si>
    <t>CC0704 Brock Niagara Aquatics</t>
  </si>
  <si>
    <t>CC0704</t>
  </si>
  <si>
    <t>CC0750 Athletics</t>
  </si>
  <si>
    <t>CC0750</t>
  </si>
  <si>
    <t>CC0751 Student Referendum-Athletics</t>
  </si>
  <si>
    <t>CC0751</t>
  </si>
  <si>
    <t>CC0752 Athletic Injury Clinic</t>
  </si>
  <si>
    <t>CC0752</t>
  </si>
  <si>
    <t>CC0753 Athletic Teams</t>
  </si>
  <si>
    <t>CC0753</t>
  </si>
  <si>
    <t>CC5000 Dean Of Humanities</t>
  </si>
  <si>
    <t>CC5000</t>
  </si>
  <si>
    <t>CC5001 Teaching Costs - Humanities</t>
  </si>
  <si>
    <t>CC5001</t>
  </si>
  <si>
    <t>CC5002 Committee of Fine Arts</t>
  </si>
  <si>
    <t>CC5002</t>
  </si>
  <si>
    <t>CC5003</t>
  </si>
  <si>
    <t>CC5100 Medieval and Renaissance Studies</t>
  </si>
  <si>
    <t>CC5100</t>
  </si>
  <si>
    <t>CC5101 History</t>
  </si>
  <si>
    <t>CC5101</t>
  </si>
  <si>
    <t>CC5102 Philosophy</t>
  </si>
  <si>
    <t>CC5102</t>
  </si>
  <si>
    <t>CC5103 Classics</t>
  </si>
  <si>
    <t>CC5103</t>
  </si>
  <si>
    <t>CC5104</t>
  </si>
  <si>
    <t>CC5105 Studies In Arts &amp; Culture (Stac)</t>
  </si>
  <si>
    <t>CC5105</t>
  </si>
  <si>
    <t>CC5106 Dramatic Arts</t>
  </si>
  <si>
    <t>CC5106</t>
  </si>
  <si>
    <t>CC5107 Visual Arts</t>
  </si>
  <si>
    <t>CC5107</t>
  </si>
  <si>
    <t>CC5109 Music</t>
  </si>
  <si>
    <t>CC5109</t>
  </si>
  <si>
    <t>CC5111 English Language And Literature</t>
  </si>
  <si>
    <t>CC5111</t>
  </si>
  <si>
    <t>CC5112 Intercultural Studies</t>
  </si>
  <si>
    <t>CC5112</t>
  </si>
  <si>
    <t>CC5116 Interdisciplinary Humanities</t>
  </si>
  <si>
    <t>CC5116</t>
  </si>
  <si>
    <t>CC5118 Canadian Studies</t>
  </si>
  <si>
    <t>CC5118</t>
  </si>
  <si>
    <t>CC5200 Centre For Digital Humanities</t>
  </si>
  <si>
    <t>CC5200</t>
  </si>
  <si>
    <t>CC5201 Humanities Research Institute</t>
  </si>
  <si>
    <t>CC5201</t>
  </si>
  <si>
    <t>CC5202 Rodman Hall - Humanities</t>
  </si>
  <si>
    <t>CC5202</t>
  </si>
  <si>
    <t>CC5203</t>
  </si>
  <si>
    <t>CC6000 Dean Of Math And Science</t>
  </si>
  <si>
    <t>CC6000</t>
  </si>
  <si>
    <t>CC6001 Teaching Costs - Math &amp; Science</t>
  </si>
  <si>
    <t>CC6001</t>
  </si>
  <si>
    <t>CC6100 Biological Sciences</t>
  </si>
  <si>
    <t>CC6100</t>
  </si>
  <si>
    <t>CC6101 Chemistry</t>
  </si>
  <si>
    <t>CC6101</t>
  </si>
  <si>
    <t>CC6102 Physics</t>
  </si>
  <si>
    <t>CC6102</t>
  </si>
  <si>
    <t>CC6103 Material Physics</t>
  </si>
  <si>
    <t>CC6103</t>
  </si>
  <si>
    <t>CC6104 Mathematics</t>
  </si>
  <si>
    <t>CC6104</t>
  </si>
  <si>
    <t>CC6105 Earth Sciences</t>
  </si>
  <si>
    <t>CC6105</t>
  </si>
  <si>
    <t>CC6106 Computer Science</t>
  </si>
  <si>
    <t>CC6106</t>
  </si>
  <si>
    <t>CC6107 Special Programs</t>
  </si>
  <si>
    <t>CC6107</t>
  </si>
  <si>
    <t>CC6108 Mineral Explor. &amp; Mining Geo. (ISP)</t>
  </si>
  <si>
    <t>CC6108</t>
  </si>
  <si>
    <t>CC6200 Math &amp; Science Stores</t>
  </si>
  <si>
    <t>CC6200</t>
  </si>
  <si>
    <t>CC6201</t>
  </si>
  <si>
    <t>CC7000 Dean Of Applied Health Sciences</t>
  </si>
  <si>
    <t>CC7000</t>
  </si>
  <si>
    <t>CC7001 Teaching Costs - Applied Health Sciences</t>
  </si>
  <si>
    <t>CC7001</t>
  </si>
  <si>
    <t>CC7002 Undergraduate Programs-AHS</t>
  </si>
  <si>
    <t>CC7002</t>
  </si>
  <si>
    <t>CC7003 Graduate &amp; Research Programs- AHS</t>
  </si>
  <si>
    <t>CC7003</t>
  </si>
  <si>
    <t>CC7100 Health Sciences</t>
  </si>
  <si>
    <t>CC7100</t>
  </si>
  <si>
    <t>CC7101 Sport Management</t>
  </si>
  <si>
    <t>CC7101</t>
  </si>
  <si>
    <t>CC7102 Kinesiology</t>
  </si>
  <si>
    <t>CC7102</t>
  </si>
  <si>
    <t>CC7103 Recreation And Leisure</t>
  </si>
  <si>
    <t>CC7103</t>
  </si>
  <si>
    <t>CC7104 Nursing</t>
  </si>
  <si>
    <t>CC7104</t>
  </si>
  <si>
    <t>CC7200 Brock Niagara Centre For Health &amp; Well-Being</t>
  </si>
  <si>
    <t>CC7200</t>
  </si>
  <si>
    <t>CC7201 Leave The Pack Behind</t>
  </si>
  <si>
    <t>CC7201</t>
  </si>
  <si>
    <t>CC9000 University Funded Awards</t>
  </si>
  <si>
    <t>CC9000</t>
  </si>
  <si>
    <t>CC9001 Government Grants For Safa</t>
  </si>
  <si>
    <t>CC9001</t>
  </si>
  <si>
    <t>CC9002 Graduate Student Funding</t>
  </si>
  <si>
    <t>CC9002</t>
  </si>
  <si>
    <t>CC9003 FM - Capital &amp; Related Projects</t>
  </si>
  <si>
    <t>CC9003</t>
  </si>
  <si>
    <t>CC9005 Academic - Global</t>
  </si>
  <si>
    <t>CC9005</t>
  </si>
  <si>
    <t>CC9006 Quality Assurance</t>
  </si>
  <si>
    <t>CC9006</t>
  </si>
  <si>
    <t>CC9007 Human Resources - Univ.Wide</t>
  </si>
  <si>
    <t>CC9007</t>
  </si>
  <si>
    <t>CC9008 University Global</t>
  </si>
  <si>
    <t>CC9008</t>
  </si>
  <si>
    <t>CC9009 IT - Capital &amp; Related Projects</t>
  </si>
  <si>
    <t>CC9009</t>
  </si>
  <si>
    <t>CC0305 Cuvee</t>
  </si>
  <si>
    <t>CC0305</t>
  </si>
  <si>
    <t>CC0400 Brock Base Camp</t>
  </si>
  <si>
    <t>CC0400</t>
  </si>
  <si>
    <t>CC1000 Board &amp; Senate</t>
  </si>
  <si>
    <t>CC1000</t>
  </si>
  <si>
    <t>CC1001 President's Office</t>
  </si>
  <si>
    <t>CC1001</t>
  </si>
  <si>
    <t>CC1002 Office of the VP Academic / Provost</t>
  </si>
  <si>
    <t>CC1002</t>
  </si>
  <si>
    <t>CC1003 Office of VP Administration</t>
  </si>
  <si>
    <t>CC1003</t>
  </si>
  <si>
    <t>CC1004 Office of the VP Research</t>
  </si>
  <si>
    <t>CC1004</t>
  </si>
  <si>
    <t>CC1005 Vice Provost Teaching &amp; Learning</t>
  </si>
  <si>
    <t>CC1005</t>
  </si>
  <si>
    <t>CC0401 On-Line Course Development</t>
  </si>
  <si>
    <t>CC0401</t>
  </si>
  <si>
    <t>CC0402 Teaching &amp; Learning Advancement</t>
  </si>
  <si>
    <t>CC0402</t>
  </si>
  <si>
    <t>CC0403 CPI Service  Learning</t>
  </si>
  <si>
    <t>CC0403</t>
  </si>
  <si>
    <t>CC0450 Centre For The Arts</t>
  </si>
  <si>
    <t>CC0450</t>
  </si>
  <si>
    <t>CC0500 Office of The Registrar</t>
  </si>
  <si>
    <t>CC0500</t>
  </si>
  <si>
    <t>CC1807 Custodial Services</t>
  </si>
  <si>
    <t>CC1807</t>
  </si>
  <si>
    <t>CC1900 Emergency Management Plan</t>
  </si>
  <si>
    <t>CC1900</t>
  </si>
  <si>
    <t>CC1901 Campus Security Services</t>
  </si>
  <si>
    <t>CC1901</t>
  </si>
  <si>
    <t>CC1902 MIWSFPA - Security</t>
  </si>
  <si>
    <t>CC1902</t>
  </si>
  <si>
    <t>CC1950 460 St.Davids Road Property</t>
  </si>
  <si>
    <t>CC1950</t>
  </si>
  <si>
    <t>CC1960 Taxes &amp; Insurance</t>
  </si>
  <si>
    <t>CC1960</t>
  </si>
  <si>
    <t>CC1961 Campus Utilities</t>
  </si>
  <si>
    <t>CC1961</t>
  </si>
  <si>
    <t>CC1970 University Debt Service</t>
  </si>
  <si>
    <t>CC1970</t>
  </si>
  <si>
    <t>CC2000 Dean Of Social Sciences</t>
  </si>
  <si>
    <t>CC2000</t>
  </si>
  <si>
    <t>CC2001 Teaching Costs - Social Sciences</t>
  </si>
  <si>
    <t>CC2001</t>
  </si>
  <si>
    <t>CC2135 Geography and Tourism Studies</t>
  </si>
  <si>
    <t>CC2135</t>
  </si>
  <si>
    <t>CC2145 Political Science</t>
  </si>
  <si>
    <t>CC2145</t>
  </si>
  <si>
    <t>CC2125 Economics</t>
  </si>
  <si>
    <t>CC2125</t>
  </si>
  <si>
    <t>CC2150 Psychology</t>
  </si>
  <si>
    <t>CC2150</t>
  </si>
  <si>
    <t>CC2155 Sociology</t>
  </si>
  <si>
    <t>CC2155</t>
  </si>
  <si>
    <t>CC2120 Communications, Popular Culture and Film</t>
  </si>
  <si>
    <t>CC2120</t>
  </si>
  <si>
    <t>CC2105 Applied Linguistics</t>
  </si>
  <si>
    <t>CC2105</t>
  </si>
  <si>
    <t>CC2165 Women &amp; Gender Studies</t>
  </si>
  <si>
    <t>CC2165</t>
  </si>
  <si>
    <t>CC2140 Labour Studies</t>
  </si>
  <si>
    <t>CC2140</t>
  </si>
  <si>
    <t>CC2160 MA Social Justice &amp; Equity Studies</t>
  </si>
  <si>
    <t>CC2160</t>
  </si>
  <si>
    <t>CC2100 Applied Disability Studies</t>
  </si>
  <si>
    <t>CC2100</t>
  </si>
  <si>
    <t>CC2115</t>
  </si>
  <si>
    <t>CC3000 Dean Of Business</t>
  </si>
  <si>
    <t>CC3000</t>
  </si>
  <si>
    <t>CC3001 Teaching Costs - Goodman</t>
  </si>
  <si>
    <t>CC3001</t>
  </si>
  <si>
    <t>CC3002 Information Technology Services - Goodman</t>
  </si>
  <si>
    <t>CC3002</t>
  </si>
  <si>
    <t>CC3003</t>
  </si>
  <si>
    <t>CC3004 International Exchange Programs</t>
  </si>
  <si>
    <t>CC3004</t>
  </si>
  <si>
    <t>CC3005 Goodman Undergraduate Programs  - Admin</t>
  </si>
  <si>
    <t>CC3005</t>
  </si>
  <si>
    <t>CC3100 Accounting</t>
  </si>
  <si>
    <t>CC3100</t>
  </si>
  <si>
    <t>CC3101 Finance, Operations &amp; Information Systems</t>
  </si>
  <si>
    <t>CC3101</t>
  </si>
  <si>
    <t>CC3102 Marketing, International Business &amp;Strategy</t>
  </si>
  <si>
    <t>CC3102</t>
  </si>
  <si>
    <t>CC3103 Organizational Behaviour, HR, Entrepreneurship &amp; Ethics</t>
  </si>
  <si>
    <t>CC3103</t>
  </si>
  <si>
    <t>CC3006 Goodman Graduate Programs - Admin</t>
  </si>
  <si>
    <t>CC3006</t>
  </si>
  <si>
    <t>CC3104 Professional Masters Preparation Certificate</t>
  </si>
  <si>
    <t>CC3104</t>
  </si>
  <si>
    <t>CC3105 Masters of Business Administration (ISP)</t>
  </si>
  <si>
    <t>CC3105</t>
  </si>
  <si>
    <t>CC3106 Masters of Accountancy (ISP)</t>
  </si>
  <si>
    <t>CC3106</t>
  </si>
  <si>
    <t>CC3007 Management Development Centre</t>
  </si>
  <si>
    <t>CC3007</t>
  </si>
  <si>
    <t>CC3008 Goodman School</t>
  </si>
  <si>
    <t>CC3008</t>
  </si>
  <si>
    <t>CC3009 Brock Business Consulting</t>
  </si>
  <si>
    <t>CC3009</t>
  </si>
  <si>
    <t>CC3010</t>
  </si>
  <si>
    <t>CC3107 Certificate In Administrative Studies</t>
  </si>
  <si>
    <t>CC3107</t>
  </si>
  <si>
    <t>CC3108 Accreditation</t>
  </si>
  <si>
    <t>CC3108</t>
  </si>
  <si>
    <t>CC4000 Dean of Education</t>
  </si>
  <si>
    <t>CC4000</t>
  </si>
  <si>
    <t>CC4001 Teaching Costs - Education</t>
  </si>
  <si>
    <t>CC4001</t>
  </si>
  <si>
    <t>CC4002</t>
  </si>
  <si>
    <t>CC4003 Hamilton Campus</t>
  </si>
  <si>
    <t>CC4003</t>
  </si>
  <si>
    <t>CC1006 Vice Provost/ AVP Academic</t>
  </si>
  <si>
    <t>CC1006</t>
  </si>
  <si>
    <t>CC1007 Vice-Provost Enrolment Management &amp; International</t>
  </si>
  <si>
    <t>CC1007</t>
  </si>
  <si>
    <t>CC1008 Office of Faculty Relations</t>
  </si>
  <si>
    <t>CC1008</t>
  </si>
  <si>
    <t>CC1009 13th Floor Executive Suites</t>
  </si>
  <si>
    <t>CC1009</t>
  </si>
  <si>
    <t>CC1100 Project Administration &amp; Support</t>
  </si>
  <si>
    <t>CC1100</t>
  </si>
  <si>
    <t>CC1101 Infrastructure</t>
  </si>
  <si>
    <t>CC1101</t>
  </si>
  <si>
    <t>CC1102 Application Development</t>
  </si>
  <si>
    <t>CC1102</t>
  </si>
  <si>
    <t>CC1103 Client Services</t>
  </si>
  <si>
    <t>CC1103</t>
  </si>
  <si>
    <t>CC1150 Financial Services</t>
  </si>
  <si>
    <t>CC1150</t>
  </si>
  <si>
    <t>CC1151 Procurement Services</t>
  </si>
  <si>
    <t>CC1151</t>
  </si>
  <si>
    <t>CC1152 Finance- University Wide</t>
  </si>
  <si>
    <t>CC1152</t>
  </si>
  <si>
    <t>CC1200 Human Resources</t>
  </si>
  <si>
    <t>CC1200</t>
  </si>
  <si>
    <t>CC1201 Health, Safety &amp; Wellness</t>
  </si>
  <si>
    <t>CC1201</t>
  </si>
  <si>
    <t>CC1202 Office Of Human Rights &amp; Equity Services</t>
  </si>
  <si>
    <t>CC1202</t>
  </si>
  <si>
    <t>CC1203 Accessibility</t>
  </si>
  <si>
    <t>CC1203</t>
  </si>
  <si>
    <t>CC1250 University Marketing &amp; Communications</t>
  </si>
  <si>
    <t>CC1250</t>
  </si>
  <si>
    <t>CC1300 Development &amp; Donor Relations</t>
  </si>
  <si>
    <t>CC1300</t>
  </si>
  <si>
    <t>CC1301 Alumni Relations</t>
  </si>
  <si>
    <t>CC1301</t>
  </si>
  <si>
    <t>CC1302 Annual Fund From Telegrad</t>
  </si>
  <si>
    <t>CC1302</t>
  </si>
  <si>
    <t>CC1303 Development &amp; Alumni Operations</t>
  </si>
  <si>
    <t>CC1303</t>
  </si>
  <si>
    <t>CC1304 Alumni Association</t>
  </si>
  <si>
    <t>CC1304</t>
  </si>
  <si>
    <t>CC1305 Presidential Events</t>
  </si>
  <si>
    <t>CC1305</t>
  </si>
  <si>
    <t>CC1350 Central Receiving and Mail Services</t>
  </si>
  <si>
    <t>CC1350</t>
  </si>
  <si>
    <t>CC1351</t>
  </si>
  <si>
    <t>CC1352 Visitor Services</t>
  </si>
  <si>
    <t>CC1352</t>
  </si>
  <si>
    <t>CC1353 Printing and Digital Services</t>
  </si>
  <si>
    <t>CC1353</t>
  </si>
  <si>
    <t>CC1401 Government Relations</t>
  </si>
  <si>
    <t>CC1401</t>
  </si>
  <si>
    <t>CC1402 Office of University Secretariat</t>
  </si>
  <si>
    <t>CC1402</t>
  </si>
  <si>
    <t>CC1403 Internal Auditor</t>
  </si>
  <si>
    <t>CC1403</t>
  </si>
  <si>
    <t>CC1404 Institutional Analysis</t>
  </si>
  <si>
    <t>CC1404</t>
  </si>
  <si>
    <t>CC1500 AVP Ancillary &amp; University Services</t>
  </si>
  <si>
    <t>CC1500</t>
  </si>
  <si>
    <t>CC1501 Campus Store</t>
  </si>
  <si>
    <t>CC1501</t>
  </si>
  <si>
    <t>CC1502 Parking Services</t>
  </si>
  <si>
    <t>CC1502</t>
  </si>
  <si>
    <t>CC1503 Conference Services</t>
  </si>
  <si>
    <t>CC1503</t>
  </si>
  <si>
    <t>CC1505 Brock Dining Services</t>
  </si>
  <si>
    <t>CC1505</t>
  </si>
  <si>
    <t>CC1506 Hospitality Services</t>
  </si>
  <si>
    <t>CC1506</t>
  </si>
  <si>
    <t>CC1507 One-Card Office</t>
  </si>
  <si>
    <t>CC1507</t>
  </si>
  <si>
    <t>CC1550 Central Residence Administration</t>
  </si>
  <si>
    <t>CC1550</t>
  </si>
  <si>
    <t>CC1551 Quarryview Residence</t>
  </si>
  <si>
    <t>CC1551</t>
  </si>
  <si>
    <t>CC1552 Village Residence</t>
  </si>
  <si>
    <t>CC1552</t>
  </si>
  <si>
    <t>CC7202 Centre for Healthy Development</t>
  </si>
  <si>
    <t>CC7202</t>
  </si>
  <si>
    <t>CC9010 Leadership Niagara</t>
  </si>
  <si>
    <t>CC9010</t>
  </si>
  <si>
    <t>CC9999 Temporary Assignment - Must Be Changed</t>
  </si>
  <si>
    <t>CC9999</t>
  </si>
  <si>
    <t>CC0501 Convocation</t>
  </si>
  <si>
    <t>CC0501</t>
  </si>
  <si>
    <t>CC0502 Registrar - University Wide</t>
  </si>
  <si>
    <t>CC0502</t>
  </si>
  <si>
    <t>CC0503 Recruitment And Liaison</t>
  </si>
  <si>
    <t>CC0503</t>
  </si>
  <si>
    <t>CC4100 Undergraduate/Graduate Program - Education</t>
  </si>
  <si>
    <t>CC4100</t>
  </si>
  <si>
    <t>CC4101 Concurrent Programs</t>
  </si>
  <si>
    <t>CC4101</t>
  </si>
  <si>
    <t>CC4102 Undergraduate Aboriginal Studies</t>
  </si>
  <si>
    <t>CC4102</t>
  </si>
  <si>
    <t>CC4103 Masters Preparation Certificate in Education</t>
  </si>
  <si>
    <t>CC4103</t>
  </si>
  <si>
    <t>CC4104 Masters of Education (ISP)</t>
  </si>
  <si>
    <t>CC4104</t>
  </si>
  <si>
    <t>CC4105 PHD Graduate Program</t>
  </si>
  <si>
    <t>CC4105</t>
  </si>
  <si>
    <t>CC4200 Tecumseh Ctr-Abor.Research&amp;Educ.</t>
  </si>
  <si>
    <t>CC4200</t>
  </si>
  <si>
    <t>CC4202 Instructional Resource Centre</t>
  </si>
  <si>
    <t>CC4202</t>
  </si>
  <si>
    <t>CC4203 Centre For Multiliteracies</t>
  </si>
  <si>
    <t>CC4203</t>
  </si>
  <si>
    <t>CC4204 Teacher Education</t>
  </si>
  <si>
    <t>CC4204</t>
  </si>
  <si>
    <t>CC4205</t>
  </si>
  <si>
    <t>CC4400 Centre For Continuing Teacher Educ.</t>
  </si>
  <si>
    <t>CC4400</t>
  </si>
  <si>
    <t>CC4401 Nnec B.Ed</t>
  </si>
  <si>
    <t>CC4401</t>
  </si>
  <si>
    <t>CC4402</t>
  </si>
  <si>
    <t>CC4403 Aded - Aboriginal Stream</t>
  </si>
  <si>
    <t>CC4403</t>
  </si>
  <si>
    <t>CC0200 Library</t>
  </si>
  <si>
    <t>CC0200</t>
  </si>
  <si>
    <t>CC0300 Research Services</t>
  </si>
  <si>
    <t>CC0300</t>
  </si>
  <si>
    <t>CC0301 Animal Care</t>
  </si>
  <si>
    <t>CC0301</t>
  </si>
  <si>
    <t>CC0505 Student Awards And Financial Aid (SAFA)</t>
  </si>
  <si>
    <t>CC0505</t>
  </si>
  <si>
    <t>CC0550 Student Life &amp; Community Experience</t>
  </si>
  <si>
    <t>CC0550</t>
  </si>
  <si>
    <t>CC0551 First Year Experience</t>
  </si>
  <si>
    <t>CC0551</t>
  </si>
  <si>
    <t>CC0552 Student Development Centre-Disabilities</t>
  </si>
  <si>
    <t>CC0552</t>
  </si>
  <si>
    <t>CC0553</t>
  </si>
  <si>
    <t>CC0554 BOOST Program</t>
  </si>
  <si>
    <t>CC0554</t>
  </si>
  <si>
    <t>CC0555 Student Development Centre</t>
  </si>
  <si>
    <t>CC0555</t>
  </si>
  <si>
    <t>CC0556 Aboriginal Grant (MTCU)</t>
  </si>
  <si>
    <t>CC0556</t>
  </si>
  <si>
    <t>CC0557 Health Services</t>
  </si>
  <si>
    <t>CC0557</t>
  </si>
  <si>
    <t>CC6109 Neuroscience</t>
  </si>
  <si>
    <t>CC6110 Biotechnology</t>
  </si>
  <si>
    <t>Temporary Positions</t>
  </si>
  <si>
    <t>Senior Administrative Council (SAC)</t>
  </si>
  <si>
    <t>OSSTF</t>
  </si>
  <si>
    <t>IATSE</t>
  </si>
  <si>
    <t>Faculty Non-Union</t>
  </si>
  <si>
    <t>CUPE 4207 Unit 3</t>
  </si>
  <si>
    <t>CUPE 4207 Unit 2</t>
  </si>
  <si>
    <t>CUPE 2220</t>
  </si>
  <si>
    <t>CUPE 1295 FT</t>
  </si>
  <si>
    <t>BUFA LTA</t>
  </si>
  <si>
    <t>BUFA Faculty/Librarians (Tenured)</t>
  </si>
  <si>
    <t>BUFA Faculty/Librarians (Probationery)</t>
  </si>
  <si>
    <t>BUFA Faculty/Librarians</t>
  </si>
  <si>
    <t>Admin/Professional</t>
  </si>
  <si>
    <t>Ongoing Positions</t>
  </si>
  <si>
    <t>Utilities and Taxes</t>
  </si>
  <si>
    <t>Transportation</t>
  </si>
  <si>
    <t>Other Travel Expenses</t>
  </si>
  <si>
    <t>Mileage</t>
  </si>
  <si>
    <t>Meals (Travel)</t>
  </si>
  <si>
    <t>Meal Per Diem</t>
  </si>
  <si>
    <t>Accommodation</t>
  </si>
  <si>
    <t>Travel</t>
  </si>
  <si>
    <t>Course Fee/Staff Training Fee/Certification Fee (Staff)</t>
  </si>
  <si>
    <t>Course Fee/Staff Training Fee/Certification Fee (Faculty)</t>
  </si>
  <si>
    <t>Training / Professional Courses</t>
  </si>
  <si>
    <t>Television/Satellite/Cable</t>
  </si>
  <si>
    <t>Telephone/Fax/Long Distance</t>
  </si>
  <si>
    <t>Mobile Phones Monthly Bills</t>
  </si>
  <si>
    <t>Internet</t>
  </si>
  <si>
    <t>Telecommunications</t>
  </si>
  <si>
    <t>Tuition Waivers</t>
  </si>
  <si>
    <t>Scholarships &amp; Fellowships</t>
  </si>
  <si>
    <t>Other Scholarship, Fellowship and Bursary</t>
  </si>
  <si>
    <t>Bursary</t>
  </si>
  <si>
    <t>Award/Prize</t>
  </si>
  <si>
    <t>Scholarships, fellowships, bursaries and awards</t>
  </si>
  <si>
    <t>Other Rental/Lease</t>
  </si>
  <si>
    <t>Facilities Rental</t>
  </si>
  <si>
    <t>Equipment &amp; Furniture Rental/Lease</t>
  </si>
  <si>
    <t>Rental/Lease</t>
  </si>
  <si>
    <t>Physicians</t>
  </si>
  <si>
    <t>Other Professional Fees</t>
  </si>
  <si>
    <t>Legal Fees</t>
  </si>
  <si>
    <t>Counselling</t>
  </si>
  <si>
    <t>Consulting Fees</t>
  </si>
  <si>
    <t>Auditors</t>
  </si>
  <si>
    <t>Professional Fees</t>
  </si>
  <si>
    <t>External Printing and Binding</t>
  </si>
  <si>
    <t>Printing &amp; Duplicating</t>
  </si>
  <si>
    <t>Postage (Not Internal Charge)</t>
  </si>
  <si>
    <t>Delivery Charges &amp; Brokerage Fees</t>
  </si>
  <si>
    <t>Postage &amp; Courier</t>
  </si>
  <si>
    <t>Student Bus/Transit Passes</t>
  </si>
  <si>
    <t>Safety Clothing</t>
  </si>
  <si>
    <t>Research Sub-Grant</t>
  </si>
  <si>
    <t>Practicum Payments</t>
  </si>
  <si>
    <t>Non Employee Honorarium</t>
  </si>
  <si>
    <t>Moving related expenses</t>
  </si>
  <si>
    <t>Miscellaneous</t>
  </si>
  <si>
    <t>Medical Forms</t>
  </si>
  <si>
    <t>Guest Speakers</t>
  </si>
  <si>
    <t>Gifts in Kind (Non Library)</t>
  </si>
  <si>
    <t>Entry Fees</t>
  </si>
  <si>
    <t>DNU - Parking Charges</t>
  </si>
  <si>
    <t>Criminal Record Checks</t>
  </si>
  <si>
    <t>Books, Newspapers, Periodicals</t>
  </si>
  <si>
    <t>Other Expenses</t>
  </si>
  <si>
    <t>Subscriptions</t>
  </si>
  <si>
    <t>Other Memberships, Dues and Subscriptions</t>
  </si>
  <si>
    <t>Memberships/Dues - University-wide</t>
  </si>
  <si>
    <t>Memberships/Dues - Professional</t>
  </si>
  <si>
    <t>Memberships, Dues and Subscriptions</t>
  </si>
  <si>
    <t>Student Supplies</t>
  </si>
  <si>
    <t>Other Materials and Supplies</t>
  </si>
  <si>
    <t>Office Supplies</t>
  </si>
  <si>
    <t>Medical Supplies</t>
  </si>
  <si>
    <t>Custodial Supplies</t>
  </si>
  <si>
    <t>Audio/Visual Supplies</t>
  </si>
  <si>
    <t>Athletics Supplies</t>
  </si>
  <si>
    <t>Lab Supplies - Controlled Substances</t>
  </si>
  <si>
    <t>General Lab Supplies</t>
  </si>
  <si>
    <t>Lab Supplies</t>
  </si>
  <si>
    <t>Materials &amp; Supplies</t>
  </si>
  <si>
    <t>Writing &amp; editing</t>
  </si>
  <si>
    <t>Television (Marketing/Adversiting)</t>
  </si>
  <si>
    <t>Sponsorship</t>
  </si>
  <si>
    <t>Radio (Marketing/Adversiting)</t>
  </si>
  <si>
    <t>Promotional Gifts</t>
  </si>
  <si>
    <t>Print Material (Marketing)</t>
  </si>
  <si>
    <t>Print (Adversiting)</t>
  </si>
  <si>
    <t>Other Markteting &amp; Advertising</t>
  </si>
  <si>
    <t>On-line (Marketing/Adversiting)</t>
  </si>
  <si>
    <t>Media relations</t>
  </si>
  <si>
    <t>Market Research</t>
  </si>
  <si>
    <t>Creative design</t>
  </si>
  <si>
    <t>Billboard (Marketing/Adversiting)</t>
  </si>
  <si>
    <t>Marketing - Advertising</t>
  </si>
  <si>
    <t>Library Subscription</t>
  </si>
  <si>
    <t>Library Special Collections</t>
  </si>
  <si>
    <t>Library Processing/Cataloguing</t>
  </si>
  <si>
    <t>Library New Initiatives</t>
  </si>
  <si>
    <t>Library Map, Data &amp; GIS</t>
  </si>
  <si>
    <t>Library ILL Subsidy</t>
  </si>
  <si>
    <t>Library IELP Readers</t>
  </si>
  <si>
    <t>Library Gifts in Kind</t>
  </si>
  <si>
    <t>Library Discovery Software</t>
  </si>
  <si>
    <t>Library Digital Resources</t>
  </si>
  <si>
    <t>Library Canadian University Press</t>
  </si>
  <si>
    <t>Library Books</t>
  </si>
  <si>
    <t>Library Acquistions</t>
  </si>
  <si>
    <t>Principal Debt Repayments</t>
  </si>
  <si>
    <t>Interest</t>
  </si>
  <si>
    <t>Interest on long-term debt</t>
  </si>
  <si>
    <t>Self Insurance Reserve</t>
  </si>
  <si>
    <t>Property Insurance</t>
  </si>
  <si>
    <t>Other Insurance</t>
  </si>
  <si>
    <t>Liability Insurance</t>
  </si>
  <si>
    <t>Health Insurance</t>
  </si>
  <si>
    <t>General Insurance</t>
  </si>
  <si>
    <t>Automobile Insurance</t>
  </si>
  <si>
    <t>Insurance</t>
  </si>
  <si>
    <t>External IT Services</t>
  </si>
  <si>
    <t>IT Services</t>
  </si>
  <si>
    <t>Meals (Hospitality)</t>
  </si>
  <si>
    <t>Gifts (Hospitality)</t>
  </si>
  <si>
    <t>Accomodation (Hospitality)</t>
  </si>
  <si>
    <t>Hospitality</t>
  </si>
  <si>
    <t>Furniture Purchases</t>
  </si>
  <si>
    <t>Televisions and Smart boards - Repairs &amp; Maintenance</t>
  </si>
  <si>
    <t>Printing and Copying Equipment - Repairs &amp; Maintenance</t>
  </si>
  <si>
    <t>Laboratory equipment - Repairs &amp; Maintenance</t>
  </si>
  <si>
    <t>General Equipment - Repairs &amp; Maintenance</t>
  </si>
  <si>
    <t>Computer and Computing Equipment - Repairs &amp; Maintenance</t>
  </si>
  <si>
    <t>Equipment Repairs &amp; Maintenance</t>
  </si>
  <si>
    <t>Televisions and Smart boards Purchase</t>
  </si>
  <si>
    <t>Telecommunication Equipment Purchase (Not Cell phone)</t>
  </si>
  <si>
    <t>Software and Licences Purchase</t>
  </si>
  <si>
    <t>Printing and Copying Equipment Purchase</t>
  </si>
  <si>
    <t>Other Equipment Purchase</t>
  </si>
  <si>
    <t>Laboratory Equipment Purchase</t>
  </si>
  <si>
    <t>Computer and Computing Equipment Purchase</t>
  </si>
  <si>
    <t>Cell Phone Purchase</t>
  </si>
  <si>
    <t>Equipment Purchases</t>
  </si>
  <si>
    <t>Cost of Sales</t>
  </si>
  <si>
    <t>DNU - Cost of Sales - Food Service (Inactive)</t>
  </si>
  <si>
    <t>Student Recruitment Commissions</t>
  </si>
  <si>
    <t>Snow Removal</t>
  </si>
  <si>
    <t>Security</t>
  </si>
  <si>
    <t>Other Contracted Services</t>
  </si>
  <si>
    <t>Landscaping</t>
  </si>
  <si>
    <t>Foodservice (Sodexo)</t>
  </si>
  <si>
    <t>External Examiners</t>
  </si>
  <si>
    <t>Employment Agency Services</t>
  </si>
  <si>
    <t>Cleaning Services</t>
  </si>
  <si>
    <t>Contracted Services</t>
  </si>
  <si>
    <t>Conference Registration Fees</t>
  </si>
  <si>
    <t>IT Capital: Switches</t>
  </si>
  <si>
    <t>IT Capital: Software</t>
  </si>
  <si>
    <t>IT Capital: Computers</t>
  </si>
  <si>
    <t>IT Capital: Cabling - Hardware &amp; Services</t>
  </si>
  <si>
    <t>IT Capital: AV Supplies</t>
  </si>
  <si>
    <t>IT Capital Spend Categories</t>
  </si>
  <si>
    <t>FM Capital: Vehicles</t>
  </si>
  <si>
    <t>FM Capital: Surveyor</t>
  </si>
  <si>
    <t>FM Capital: Prime Consultant</t>
  </si>
  <si>
    <t>FM Capital: Other Consultants</t>
  </si>
  <si>
    <t>FM Capital: Geotechnical Engineer</t>
  </si>
  <si>
    <t>FM Capital: Enviromental Consultant</t>
  </si>
  <si>
    <t>FM Capital: Cost Consultant</t>
  </si>
  <si>
    <t>FM Capital: Commissioning Consultant</t>
  </si>
  <si>
    <t>FM Capital: Professional Services</t>
  </si>
  <si>
    <t>FM Capital: Permits and Approvals</t>
  </si>
  <si>
    <t>FM Capital: Moving Expenses</t>
  </si>
  <si>
    <t>FM Capital: Miscellaneous Charges</t>
  </si>
  <si>
    <t>FM Capital: Lawyer Fees</t>
  </si>
  <si>
    <t>FM Capital: Internal Charges</t>
  </si>
  <si>
    <t>FM Capital: Interest - Capital</t>
  </si>
  <si>
    <t>FM Capital: Linear Asset - Surface</t>
  </si>
  <si>
    <t>FM Capital: Linear Asset - Subsurface</t>
  </si>
  <si>
    <t>FM Capital: Linear Assets</t>
  </si>
  <si>
    <t>FM Capital: Land Purchase</t>
  </si>
  <si>
    <t>FM Capital: Telecom</t>
  </si>
  <si>
    <t>FM Capital: Security</t>
  </si>
  <si>
    <t>FM Capital: General IT Equipment</t>
  </si>
  <si>
    <t>FM Capital: Computer and Data</t>
  </si>
  <si>
    <t>FM Capital: Audio Video</t>
  </si>
  <si>
    <t>FM Capital: IT Equipment</t>
  </si>
  <si>
    <t>FM Capital: Furniture - Other</t>
  </si>
  <si>
    <t>FM Capital: Furniture - Office &amp; Meeting Room</t>
  </si>
  <si>
    <t>FM Capital: Furniture - Lab</t>
  </si>
  <si>
    <t>FM Capital: Furniture - Common Areas</t>
  </si>
  <si>
    <t>FM Capital: Furniture - Classroom</t>
  </si>
  <si>
    <t>FM Capital: Furniture</t>
  </si>
  <si>
    <t>FM Capital: Equipment - Mechanical</t>
  </si>
  <si>
    <t>FM Capital: Equipment - General Equipment</t>
  </si>
  <si>
    <t>FM Capital: Equipment - Electrical</t>
  </si>
  <si>
    <t>FM Capital: Equipment</t>
  </si>
  <si>
    <t>FM Capital: Direct Salary &amp; Benefits</t>
  </si>
  <si>
    <t>FM Capital: Services - Electrical</t>
  </si>
  <si>
    <t>FM Capital: Roofing</t>
  </si>
  <si>
    <t>FM Capital: HVAC</t>
  </si>
  <si>
    <t>FM Capital: General Contractor</t>
  </si>
  <si>
    <t>FM Capital: Construction Contingency</t>
  </si>
  <si>
    <t>FM Capital: Abatement Contractor</t>
  </si>
  <si>
    <t>FM Capital: Construction</t>
  </si>
  <si>
    <t>FM Capital Spend Categories</t>
  </si>
  <si>
    <t>Capital Spend Categories</t>
  </si>
  <si>
    <t>Vehicle Fuel</t>
  </si>
  <si>
    <t>Vehicle (R&amp;M)</t>
  </si>
  <si>
    <t>Sidewalks (R&amp;M)</t>
  </si>
  <si>
    <t>Roofs (R&amp;M)</t>
  </si>
  <si>
    <t>Pool (R&amp;M)</t>
  </si>
  <si>
    <t>Plumbing</t>
  </si>
  <si>
    <t>Parking lots (R&amp;M)</t>
  </si>
  <si>
    <t>Mechanical (R&amp;M)</t>
  </si>
  <si>
    <t>Locks &amp; Doors</t>
  </si>
  <si>
    <t>Heating, Ventilation, Air and Cooling  (HVAC)</t>
  </si>
  <si>
    <t>General Building Repairs &amp; Maintenance</t>
  </si>
  <si>
    <t>Fire Equipment</t>
  </si>
  <si>
    <t>Elevators (R&amp;M)</t>
  </si>
  <si>
    <t>Electrical (R&amp;M)</t>
  </si>
  <si>
    <t>Control (R&amp;M)</t>
  </si>
  <si>
    <t>Concrete &amp; Asphalt (R&amp;M)</t>
  </si>
  <si>
    <t>Carpenter</t>
  </si>
  <si>
    <t>Bulk Salt &amp; Icemelt</t>
  </si>
  <si>
    <t>Building and Other Repairs &amp; Maintenance</t>
  </si>
  <si>
    <t>Credit Card Fees</t>
  </si>
  <si>
    <t>Bank Fees and Service Charges</t>
  </si>
  <si>
    <t>Banking Charges</t>
  </si>
  <si>
    <t>Bad Debt Expense</t>
  </si>
  <si>
    <t>Employee Deductions</t>
  </si>
  <si>
    <t>BUSU/GSA Fee Clearing</t>
  </si>
  <si>
    <t>Spend Category in Outline Form</t>
  </si>
  <si>
    <t>Fields in form</t>
  </si>
  <si>
    <t>Common?</t>
  </si>
  <si>
    <t>N</t>
  </si>
  <si>
    <t>Y</t>
  </si>
  <si>
    <t>All Spend Categories</t>
  </si>
  <si>
    <t>Flowthrough</t>
  </si>
  <si>
    <t>BUSU/GSA Fees</t>
  </si>
  <si>
    <t>Other Clearing Accounts Flowthrough</t>
  </si>
  <si>
    <t>Employee Personal Expense Payback</t>
  </si>
  <si>
    <t>Expense Card Payable</t>
  </si>
  <si>
    <t>Procurement Card Payable</t>
  </si>
  <si>
    <t>Inter-Fund Expense</t>
  </si>
  <si>
    <t>Inter-Fund to - Capital Assets (02)</t>
  </si>
  <si>
    <t>Inter-Fund to - Capital Project Reserves (05)</t>
  </si>
  <si>
    <t>Inter-Fund to - Contingency Reserve (13)</t>
  </si>
  <si>
    <t>Inter-Fund to - Debt Repayment (12)</t>
  </si>
  <si>
    <t>Inter-Fund to - EFB (16)</t>
  </si>
  <si>
    <t>Inter-Fund to - EFB Reserve (11)</t>
  </si>
  <si>
    <t>Inter-Fund to - Encumbrance (15)</t>
  </si>
  <si>
    <t>Inter-Fund to - Endowments (03)</t>
  </si>
  <si>
    <t>Inter-Fund to - Non-Endowed Trust (18)</t>
  </si>
  <si>
    <t>Inter-Fund to - Operating (01)</t>
  </si>
  <si>
    <t>Inter-Fund to - Operating Projects (06)</t>
  </si>
  <si>
    <t>Inter-Fund to - PER (09)</t>
  </si>
  <si>
    <t>Inter-Fund to - Research (17)</t>
  </si>
  <si>
    <t>Inter-Fund to - Research No Obligations (07)</t>
  </si>
  <si>
    <t>Inter-Fund to - Sinking (10)</t>
  </si>
  <si>
    <t>Inter-Fund to - Start-up (08)</t>
  </si>
  <si>
    <t>Inter-Fund to - Strategic Initiative (14)</t>
  </si>
  <si>
    <t>Inter-Fund to - Student Support (04)</t>
  </si>
  <si>
    <t>Internal Chargeback Expense</t>
  </si>
  <si>
    <t>FM Custodial Chargebacks</t>
  </si>
  <si>
    <t>FM Grounds Chargebacks</t>
  </si>
  <si>
    <t>FM Maintenance Chargebacks</t>
  </si>
  <si>
    <t>ITS Client Services Chargebacks</t>
  </si>
  <si>
    <t>ITS Infrastructure Chargebacks</t>
  </si>
  <si>
    <t>Interdepartmental Funding Expense</t>
  </si>
  <si>
    <t>Machine/Electrionics Shop Chargebacks</t>
  </si>
  <si>
    <t>Parking Chargebacks</t>
  </si>
  <si>
    <t>Photocopying Chargebacks</t>
  </si>
  <si>
    <t>Postage Chargebacks</t>
  </si>
  <si>
    <t>Printing/Binding Chargebacks</t>
  </si>
  <si>
    <t>Residence Technology Fee</t>
  </si>
  <si>
    <t>Salary Chargebacks</t>
  </si>
  <si>
    <t>Stationery Chargebacks</t>
  </si>
  <si>
    <t>Telephone Chargebacks</t>
  </si>
  <si>
    <t>Utilities Chargebacks</t>
  </si>
  <si>
    <t>Non-Personnel Costs</t>
  </si>
  <si>
    <t>Hydro</t>
  </si>
  <si>
    <t>Natural Gas</t>
  </si>
  <si>
    <t>Property Taxes</t>
  </si>
  <si>
    <t>Water &amp; Sewer</t>
  </si>
  <si>
    <t>Personnel Costs</t>
  </si>
  <si>
    <t>BUFA Overload</t>
  </si>
  <si>
    <t>CUPE 1295 (Casual/Students)</t>
  </si>
  <si>
    <t>CUPE 4207 Unit 1 (Coordinator)</t>
  </si>
  <si>
    <t>CUPE 4207 Unit 1 (Grad TA)</t>
  </si>
  <si>
    <t>CUPE 4207 Unit 1 (Marker/Grader)</t>
  </si>
  <si>
    <t>CUPE 4207 Unit 1 (TA)</t>
  </si>
  <si>
    <t>CUPE 4207 Unit 2 - Temporary Positions</t>
  </si>
  <si>
    <t>CUPE 4207 Unit 3 - Temporary Positions</t>
  </si>
  <si>
    <t>Employee Honorariums</t>
  </si>
  <si>
    <t>IATSE - Temporary Positions</t>
  </si>
  <si>
    <t>Non-union Instructors</t>
  </si>
  <si>
    <t>Temporary Employment Services</t>
  </si>
  <si>
    <t>Temporary Non teaching (with deductions)</t>
  </si>
  <si>
    <t>Temporary Non teaching (without deductions)</t>
  </si>
  <si>
    <t>Common Spend Categories</t>
  </si>
  <si>
    <t>Date updated</t>
  </si>
  <si>
    <t>EW</t>
  </si>
  <si>
    <t>Ext:</t>
  </si>
  <si>
    <t>Select relevant Cost Centre from the drop down list.</t>
  </si>
  <si>
    <t>Finance use only</t>
  </si>
  <si>
    <t xml:space="preserve">Payee information  </t>
  </si>
  <si>
    <t xml:space="preserve">Date required  </t>
  </si>
  <si>
    <t>Special instructions</t>
  </si>
  <si>
    <t>A request for payment on an invoice will be entered into Workday by Finance.  If you would like an invoice paid, please complete this form.  Note the following:</t>
  </si>
  <si>
    <t>Fund</t>
  </si>
  <si>
    <t>CDN</t>
  </si>
  <si>
    <r>
      <t>Currency</t>
    </r>
    <r>
      <rPr>
        <sz val="14"/>
        <rFont val="Trebuchet MS"/>
        <family val="2"/>
      </rPr>
      <t xml:space="preserve"> (select from menu):</t>
    </r>
  </si>
  <si>
    <t>Payment type</t>
  </si>
  <si>
    <t>Select Fund from list.  In most cases, the Fund will be operating.  However, select PER, Start-up or Research if applicable.  These four funds are the most common funds in the University, however if you require a different fund that is not on the list, simply type it in the line.</t>
  </si>
  <si>
    <r>
      <rPr>
        <b/>
        <sz val="14"/>
        <color theme="1"/>
        <rFont val="Trebuchet MS"/>
        <family val="2"/>
      </rPr>
      <t>6.</t>
    </r>
    <r>
      <rPr>
        <sz val="14"/>
        <color theme="1"/>
        <rFont val="Trebuchet MS"/>
        <family val="2"/>
      </rPr>
      <t xml:space="preserve"> The minimum amount that will be paid by cheque is $25. Requests for payments under this amount should be processed through petty cash or by accumulating receipts under this amount until the $25 threshold is reached. If a department does not have its own petty cash, payment may be requested through the Finance Office petty cash.   </t>
    </r>
  </si>
  <si>
    <t>Additional Information if Applicable</t>
  </si>
  <si>
    <t>Cheque Requisition Forms must be filled out electronically and emailed to brockap@brocku.ca along with a digital copy of invoice or supporting documentation.</t>
  </si>
  <si>
    <r>
      <t xml:space="preserve">Brock University protects your privacy and your personal information.  Personal information on this form is collected under the authority of </t>
    </r>
    <r>
      <rPr>
        <i/>
        <sz val="11"/>
        <rFont val="Trebuchet MS"/>
        <family val="2"/>
      </rPr>
      <t>The Brock University Act, 1964,</t>
    </r>
    <r>
      <rPr>
        <sz val="11"/>
        <rFont val="Trebuchet MS"/>
        <family val="2"/>
      </rPr>
      <t xml:space="preserve"> and in accordance with the </t>
    </r>
    <r>
      <rPr>
        <i/>
        <sz val="11"/>
        <rFont val="Trebuchet MS"/>
        <family val="2"/>
      </rPr>
      <t xml:space="preserve">Freedom of Information and Protection of Privacy Act (FIPPA) </t>
    </r>
    <r>
      <rPr>
        <sz val="11"/>
        <rFont val="Trebuchet MS"/>
        <family val="2"/>
      </rPr>
      <t>for the administration of the University and its programs and services</t>
    </r>
    <r>
      <rPr>
        <b/>
        <sz val="11"/>
        <rFont val="Trebuchet MS"/>
        <family val="2"/>
      </rPr>
      <t>.  Direct any questions about this collection to Financial and Administrative Services at Brock University at (905) 688-5550, ext. 3289, or see www.brocku.ca/finance.</t>
    </r>
  </si>
  <si>
    <t>Payment instructions:</t>
  </si>
  <si>
    <t>Wire</t>
  </si>
  <si>
    <t xml:space="preserve">Wire </t>
  </si>
  <si>
    <t xml:space="preserve">Cheque </t>
  </si>
  <si>
    <t>-</t>
  </si>
  <si>
    <t>Additional Worktags</t>
  </si>
  <si>
    <t>Dimension</t>
  </si>
  <si>
    <t>Special instructions can include a payment delivery other than by mail or other items that make this supplier unique.</t>
  </si>
  <si>
    <t xml:space="preserve">Funds in Outline Form </t>
  </si>
  <si>
    <t xml:space="preserve">Fund /Internally Restricted </t>
  </si>
  <si>
    <t>01 Operating (Unrestricted)</t>
  </si>
  <si>
    <t>02 Invested in Capital Assets</t>
  </si>
  <si>
    <t>03 Endowments</t>
  </si>
  <si>
    <t>05 Capital and Infrastructure Project Reserves</t>
  </si>
  <si>
    <t>06 Operating Project Accounts</t>
  </si>
  <si>
    <t>07 Research Funds with No External Obligations</t>
  </si>
  <si>
    <t>08 Start-up Fund</t>
  </si>
  <si>
    <t>09 Professional Expense Reimbursement Fund</t>
  </si>
  <si>
    <t>17 Research Fund</t>
  </si>
  <si>
    <t>18 Non-endowed Trust Accounts</t>
  </si>
  <si>
    <r>
      <rPr>
        <b/>
        <sz val="14"/>
        <color theme="1"/>
        <rFont val="Trebuchet MS"/>
        <family val="2"/>
      </rPr>
      <t>4.</t>
    </r>
    <r>
      <rPr>
        <sz val="14"/>
        <color theme="1"/>
        <rFont val="Trebuchet MS"/>
        <family val="2"/>
      </rPr>
      <t xml:space="preserve"> Once this form is complete, email this document, a digital copy of the invoice (scan if required) and digital copies of other supporting documents to brockap@brocku.ca.  If you require a wire payment, include the Wire Payment Form on Tab 2 of this document.</t>
    </r>
  </si>
  <si>
    <r>
      <rPr>
        <b/>
        <sz val="14"/>
        <color theme="1"/>
        <rFont val="Trebuchet MS"/>
        <family val="2"/>
      </rPr>
      <t>5.</t>
    </r>
    <r>
      <rPr>
        <sz val="14"/>
        <color theme="1"/>
        <rFont val="Trebuchet MS"/>
        <family val="2"/>
      </rPr>
      <t xml:space="preserve"> Accounts Payable staff will input into Workday and send through Workday for approvals.  Approval is not required for this form.</t>
    </r>
  </si>
  <si>
    <t>Note:  Complete Wire Transfer Form on Tab 2, if payment instruction selected is Wire.</t>
  </si>
  <si>
    <t>Cheque</t>
  </si>
  <si>
    <t>Cost Center</t>
  </si>
  <si>
    <t>Reference ID</t>
  </si>
  <si>
    <t>Code</t>
  </si>
  <si>
    <t>Subtype</t>
  </si>
  <si>
    <t>Included by Organizations</t>
  </si>
  <si>
    <t>Graduate Studies
Graduate Studies</t>
  </si>
  <si>
    <t>Library
University Librarian</t>
  </si>
  <si>
    <t>Research services
Research services</t>
  </si>
  <si>
    <t>Centre for Pedogogical Innovation
Vice-Provost Teaching and Learning</t>
  </si>
  <si>
    <t>Centre for Pedogogical Innovation
Director, CPI</t>
  </si>
  <si>
    <t>Arts
VP Administration</t>
  </si>
  <si>
    <t>Registrar
University Registrar</t>
  </si>
  <si>
    <t>Director SAFA
Student Awards and Financial Aid (SAFA)</t>
  </si>
  <si>
    <t>Director SL&amp;CE
Student Life &amp; Community Experience</t>
  </si>
  <si>
    <t>Director SDC
Student Development Centre</t>
  </si>
  <si>
    <t>CC0553 First Generation</t>
  </si>
  <si>
    <t>Director Student Health Services
Health Services</t>
  </si>
  <si>
    <t>Director, ESL Services
ESL</t>
  </si>
  <si>
    <t>Director, International Marketing Development
International Market Development</t>
  </si>
  <si>
    <t>Director &amp; International Liaison Officer
International Services</t>
  </si>
  <si>
    <t>Co-op, Career Services and Experiential Learning
Director CCS&amp;EL</t>
  </si>
  <si>
    <t>Recreation
Recreation</t>
  </si>
  <si>
    <t>Athletics
Athletics</t>
  </si>
  <si>
    <t>Leadership
President</t>
  </si>
  <si>
    <t>Leadership
VP Academic</t>
  </si>
  <si>
    <t>Leadership
VP Administration</t>
  </si>
  <si>
    <t>Leadership
VP Research</t>
  </si>
  <si>
    <t>Leadership
Vice-Provost Teaching and Learning</t>
  </si>
  <si>
    <t>AVP Academic
Leadership</t>
  </si>
  <si>
    <t>Leadership
Vice-Provost Enrolment Management &amp; International</t>
  </si>
  <si>
    <t>Director Faculty Relations
Leadership</t>
  </si>
  <si>
    <t>Information Technology Services
IT Operations</t>
  </si>
  <si>
    <t>Financial Services
Financial Services</t>
  </si>
  <si>
    <t>AVP Human Resources
Human Resources</t>
  </si>
  <si>
    <t>Shared Services Support
VP Administration</t>
  </si>
  <si>
    <t>Marketing &amp; Communications
Marketing &amp; communications</t>
  </si>
  <si>
    <t>Development &amp; Alumni Relations
Executive Director Development &amp; Alumni Relations</t>
  </si>
  <si>
    <t>University Services
University services</t>
  </si>
  <si>
    <t>CC1351 Youth University - Operations</t>
  </si>
  <si>
    <t>Youth University (Approval)
Youth University (Reporting)</t>
  </si>
  <si>
    <t>CC1355 Youth University - Bridges</t>
  </si>
  <si>
    <t>CC1355</t>
  </si>
  <si>
    <t>CC1356 Youth University - Discovery</t>
  </si>
  <si>
    <t>CC1356</t>
  </si>
  <si>
    <t>CC1357 Youth University - Enrichment</t>
  </si>
  <si>
    <t>CC1357</t>
  </si>
  <si>
    <t>President
Shared Services Support</t>
  </si>
  <si>
    <t>AVP Academic
Shared Services Support</t>
  </si>
  <si>
    <t>Ancillary Operations
AVP Ancillary &amp; University Services</t>
  </si>
  <si>
    <t>Ancillary Operations
Campus Store</t>
  </si>
  <si>
    <t>Ancillary Operations
Parking Services</t>
  </si>
  <si>
    <t>Ancillary Operations
Conference Services</t>
  </si>
  <si>
    <t>Ancillary Operations
Hospitality Services</t>
  </si>
  <si>
    <t>Residence
Residence</t>
  </si>
  <si>
    <t>CC1553 Vallee Residence</t>
  </si>
  <si>
    <t>CC1555 DeCew Residence</t>
  </si>
  <si>
    <t>CC1555</t>
  </si>
  <si>
    <t>CC1556 Earp Residence</t>
  </si>
  <si>
    <t>CC1556</t>
  </si>
  <si>
    <t>CC1557 Lowenberger Residence</t>
  </si>
  <si>
    <t>CC1557</t>
  </si>
  <si>
    <t>Facilities Management
Facilities Management Operations</t>
  </si>
  <si>
    <t>Campus Security
Campus Security</t>
  </si>
  <si>
    <t>Hybrid Space
Hybrid Space</t>
  </si>
  <si>
    <t>AVP Human Resources
Utilities, Taxes &amp; Insurances</t>
  </si>
  <si>
    <t>AVP Facilities Management
Utilities, Taxes &amp; Insurances</t>
  </si>
  <si>
    <t>Financing
Global Finance</t>
  </si>
  <si>
    <t>Admin - Social Sciences
Dean of Social Sciences</t>
  </si>
  <si>
    <t>Dean of Social Sciences
Teaching - Social Sciences</t>
  </si>
  <si>
    <t>CC2115 MA Applied Linguistics TESL (Bridged)</t>
  </si>
  <si>
    <t>CC2117 Child And Youth Studies</t>
  </si>
  <si>
    <t>CC2117</t>
  </si>
  <si>
    <t>CC2162 MS Sustainability Science &amp; Society</t>
  </si>
  <si>
    <t>CC2162</t>
  </si>
  <si>
    <t>CC2200 Environmental Sustainability Research Centre</t>
  </si>
  <si>
    <t>CC2200</t>
  </si>
  <si>
    <t>Dean of Social Sciences
Service - Social Sciences</t>
  </si>
  <si>
    <t>CC2205 Lifespan Development Research Centre</t>
  </si>
  <si>
    <t>CC2205</t>
  </si>
  <si>
    <t>CC2210 Niagara Community Observatory</t>
  </si>
  <si>
    <t>CC2210</t>
  </si>
  <si>
    <t>CC2215 Social Justice Research Institute</t>
  </si>
  <si>
    <t>CC2215</t>
  </si>
  <si>
    <t>Admin - Goodman
Dean of Goodman School of Business</t>
  </si>
  <si>
    <t>CC3003 Goodman Communications, Alumni Relations &amp; Marketing</t>
  </si>
  <si>
    <t>CC3010 BioLinc</t>
  </si>
  <si>
    <t>Dean of Goodman School of Business
Teaching - Goodman</t>
  </si>
  <si>
    <t>Admin - Education
Dean of Education</t>
  </si>
  <si>
    <t>CC4002 Computer Services - Education</t>
  </si>
  <si>
    <t>Dean of Education
Teaching - Education</t>
  </si>
  <si>
    <t>Dean of Education
Service - Education</t>
  </si>
  <si>
    <t>CC4205 Learning Lab</t>
  </si>
  <si>
    <t>Dean of Education
Other - Education</t>
  </si>
  <si>
    <t>CC4402 Adult Education</t>
  </si>
  <si>
    <t>Admin - Humanities
Dean of Humanities</t>
  </si>
  <si>
    <t>CC5003 Humanities - Marketing, Commuications &amp; Recruitment</t>
  </si>
  <si>
    <t>Dean of Humanities
Teaching - Humanities</t>
  </si>
  <si>
    <t>CC5104 Modern Languages, Literatures and Cultures</t>
  </si>
  <si>
    <t>Dean of Humanities
Service - Humanities</t>
  </si>
  <si>
    <t>CC5203 MIW School Of Fine And Performing Arts</t>
  </si>
  <si>
    <t>Admin - Math &amp; Science
Dean of Math &amp; Science</t>
  </si>
  <si>
    <t>Dean of Math &amp; Science
Teaching - Math &amp; Science</t>
  </si>
  <si>
    <t>CC6109</t>
  </si>
  <si>
    <t>CC6110</t>
  </si>
  <si>
    <t>Dean of Math &amp; Science
Service - Math &amp; Science</t>
  </si>
  <si>
    <t>CC6201 Technical Services</t>
  </si>
  <si>
    <t>CC6210 CCOVI Research Institute</t>
  </si>
  <si>
    <t>CC6210</t>
  </si>
  <si>
    <t>CC6215 Advanced Biomanufacturing Centre</t>
  </si>
  <si>
    <t>CC6215</t>
  </si>
  <si>
    <t>Admin - Applied Health Sciences
Dean of Applied Health Sciences</t>
  </si>
  <si>
    <t>Dean of Applied Health Sciences
Teaching - Applied Health Sciences</t>
  </si>
  <si>
    <t>Dean of Applied Health Sciences
Service - Applied Health Sciences</t>
  </si>
  <si>
    <t>Director SAFA
Undergraduate Scholarships, Bursaries and Student Awards</t>
  </si>
  <si>
    <t>Graduate Scholarships, Bursaries and Student Awards
Scholarships</t>
  </si>
  <si>
    <t>Capital
FM Capital</t>
  </si>
  <si>
    <t>University Global
VP Academic</t>
  </si>
  <si>
    <t>AVP Academic
University Global</t>
  </si>
  <si>
    <t>AVP Human Resources
University Global</t>
  </si>
  <si>
    <t>Global Finance
University Global</t>
  </si>
  <si>
    <t>Capital
IT Capital Projects</t>
  </si>
  <si>
    <t>AVP Finance
Global</t>
  </si>
  <si>
    <t xml:space="preserve">Pulled from Workday-"Data Audit Cost Centers" </t>
  </si>
  <si>
    <t>CS 5/6/16</t>
  </si>
  <si>
    <t xml:space="preserve">Note: Complete Wire Documentation Transfer form on Tab 2, when payment instruction selected is Wire. </t>
  </si>
  <si>
    <t xml:space="preserve">Dimension List </t>
  </si>
  <si>
    <t>Collaborative Spend</t>
  </si>
  <si>
    <t>Customer</t>
  </si>
  <si>
    <t>Debt</t>
  </si>
  <si>
    <t>Donor</t>
  </si>
  <si>
    <t>Expense Item</t>
  </si>
  <si>
    <t>Faculty</t>
  </si>
  <si>
    <t>Gift</t>
  </si>
  <si>
    <t>Investment/Petty Cash</t>
  </si>
  <si>
    <t>Level</t>
  </si>
  <si>
    <t>Location</t>
  </si>
  <si>
    <t>Procurement Item</t>
  </si>
  <si>
    <t>Region</t>
  </si>
  <si>
    <t>Semester</t>
  </si>
  <si>
    <t>Amount including tax</t>
  </si>
  <si>
    <t>Tax</t>
  </si>
  <si>
    <t>Select Tax Rate</t>
  </si>
  <si>
    <t>Non-Taxable (0%)</t>
  </si>
  <si>
    <t>Canada GST (5%)</t>
  </si>
  <si>
    <t>Ontario PST (8%)</t>
  </si>
  <si>
    <t>Ontario HST (13%)</t>
  </si>
  <si>
    <t>*- indicates a required field</t>
  </si>
  <si>
    <r>
      <rPr>
        <b/>
        <sz val="12"/>
        <color rgb="FFFF0000"/>
        <rFont val="Trebuchet MS"/>
        <family val="2"/>
      </rPr>
      <t>*</t>
    </r>
    <r>
      <rPr>
        <b/>
        <sz val="12"/>
        <rFont val="Trebuchet MS"/>
        <family val="2"/>
      </rPr>
      <t>Date          (dd/mm/yyyy)</t>
    </r>
  </si>
  <si>
    <r>
      <rPr>
        <b/>
        <sz val="12"/>
        <color rgb="FFFF0000"/>
        <rFont val="Trebuchet MS"/>
        <family val="2"/>
      </rPr>
      <t>*</t>
    </r>
    <r>
      <rPr>
        <b/>
        <sz val="12"/>
        <rFont val="Trebuchet MS"/>
        <family val="2"/>
      </rPr>
      <t>Spend Category</t>
    </r>
  </si>
  <si>
    <r>
      <rPr>
        <b/>
        <sz val="12"/>
        <color rgb="FFFF0000"/>
        <rFont val="Trebuchet MS"/>
        <family val="2"/>
      </rPr>
      <t>*</t>
    </r>
    <r>
      <rPr>
        <b/>
        <sz val="12"/>
        <rFont val="Trebuchet MS"/>
        <family val="2"/>
      </rPr>
      <t>Cost Centre</t>
    </r>
  </si>
  <si>
    <r>
      <rPr>
        <b/>
        <sz val="12"/>
        <color rgb="FFFF0000"/>
        <rFont val="Trebuchet MS"/>
        <family val="2"/>
      </rPr>
      <t>*</t>
    </r>
    <r>
      <rPr>
        <b/>
        <sz val="12"/>
        <rFont val="Trebuchet MS"/>
        <family val="2"/>
      </rPr>
      <t>Fund</t>
    </r>
  </si>
  <si>
    <r>
      <rPr>
        <b/>
        <sz val="12"/>
        <color rgb="FFFF0000"/>
        <rFont val="Trebuchet MS"/>
        <family val="2"/>
      </rPr>
      <t>*</t>
    </r>
    <r>
      <rPr>
        <b/>
        <sz val="12"/>
        <rFont val="Trebuchet MS"/>
        <family val="2"/>
      </rPr>
      <t>Pre-tax amount</t>
    </r>
  </si>
  <si>
    <r>
      <rPr>
        <b/>
        <sz val="12"/>
        <color rgb="FFFF0000"/>
        <rFont val="Trebuchet MS"/>
        <family val="2"/>
      </rPr>
      <t>*</t>
    </r>
    <r>
      <rPr>
        <b/>
        <sz val="12"/>
        <rFont val="Trebuchet MS"/>
        <family val="2"/>
      </rPr>
      <t>Tax Rate</t>
    </r>
  </si>
  <si>
    <t>Requestor Name</t>
  </si>
  <si>
    <t>Requestor Dept.</t>
  </si>
  <si>
    <t>Required Information</t>
  </si>
  <si>
    <r>
      <rPr>
        <b/>
        <sz val="14"/>
        <color theme="1"/>
        <rFont val="Trebuchet MS"/>
        <family val="2"/>
      </rPr>
      <t>1.</t>
    </r>
    <r>
      <rPr>
        <sz val="14"/>
        <color theme="1"/>
        <rFont val="Trebuchet MS"/>
        <family val="2"/>
      </rPr>
      <t xml:space="preserve"> Complete one form for each Payee.</t>
    </r>
  </si>
  <si>
    <r>
      <rPr>
        <b/>
        <sz val="14"/>
        <color theme="1"/>
        <rFont val="Trebuchet MS"/>
        <family val="2"/>
      </rPr>
      <t>2.</t>
    </r>
    <r>
      <rPr>
        <sz val="14"/>
        <color theme="1"/>
        <rFont val="Trebuchet MS"/>
        <family val="2"/>
      </rPr>
      <t xml:space="preserve"> Please select the tax rate from the Tax Rate dropdown menu.</t>
    </r>
  </si>
  <si>
    <r>
      <rPr>
        <b/>
        <sz val="14"/>
        <color theme="1"/>
        <rFont val="Trebuchet MS"/>
        <family val="2"/>
      </rPr>
      <t>3.</t>
    </r>
    <r>
      <rPr>
        <sz val="14"/>
        <color theme="1"/>
        <rFont val="Trebuchet MS"/>
        <family val="2"/>
      </rPr>
      <t xml:space="preserve"> Do not use this form for Wire payments in currencies other than Canadian or US Dollars.</t>
    </r>
  </si>
  <si>
    <t>Select from one of the four options on list:  Supplier Invoice, Honorarium, Student Payment or Ad Hoc Payee.</t>
  </si>
  <si>
    <t>A list of common Spend Categories provided in the drop down list, however you can type in any Workday Spend Category.  To see a complete list of Spend Categories, type "Spend Category in Outline Form" in Workday search to find the report.</t>
  </si>
  <si>
    <t xml:space="preserve">Enter Project name only if applicable.  To see a complete list of projects, type "Projects in Outline Form" in Workday search to find the report.  </t>
  </si>
  <si>
    <t xml:space="preserve">Enter Program name only if applicable.  To see a complete list of programs, type "Programs in Outline Form" in Workday search to find the report.  </t>
  </si>
  <si>
    <t xml:space="preserve">Enter Grant name only if applicable.  To see a complete list of grants, type "Grants in Outline Form" in Workday search to find the report.  </t>
  </si>
  <si>
    <r>
      <rPr>
        <b/>
        <sz val="12"/>
        <color rgb="FFFF0000"/>
        <rFont val="Trebuchet MS"/>
        <family val="2"/>
      </rPr>
      <t>*</t>
    </r>
    <r>
      <rPr>
        <b/>
        <sz val="12"/>
        <rFont val="Trebuchet MS"/>
        <family val="2"/>
      </rPr>
      <t>Item description</t>
    </r>
    <r>
      <rPr>
        <sz val="12"/>
        <rFont val="Trebuchet MS"/>
        <family val="2"/>
      </rPr>
      <t xml:space="preserve">
</t>
    </r>
    <r>
      <rPr>
        <sz val="11"/>
        <rFont val="Trebuchet MS"/>
        <family val="2"/>
      </rPr>
      <t>(include invoice number or SIN if applicable)</t>
    </r>
  </si>
  <si>
    <t>This form should be used for payment requests to external vendors or individuals up to $5,000 when the item cannot be purchased on a purchasing card. This form is not needed for purchase requisitions or employee reimbursements. Any payments greater than $5,000 should be processed using a Purchase Requisition, or a Purchasing Card may be used for items less than $15,000. All purchasing card or employee reimbursement requests do not require a form and must be completed in Workday. Complete one form per Payee and attach all relevant invoices or other supporting documentation.</t>
  </si>
  <si>
    <t>Special Payment Handling Instructions                                                                     (Payments by check are mailed to the Payee unless otherwise noted):</t>
  </si>
  <si>
    <r>
      <t xml:space="preserve">Payment type          </t>
    </r>
    <r>
      <rPr>
        <b/>
        <sz val="8"/>
        <color rgb="FF000000"/>
        <rFont val="Trebuchet MS"/>
        <family val="2"/>
      </rPr>
      <t>(Please select from List)</t>
    </r>
  </si>
  <si>
    <t>Input the full name and address of the company or individual being paid. If you are familiar with the Supplier functionality in Workday, create a new supplier in Workday for suppliers that are not included in Workday.</t>
  </si>
  <si>
    <t xml:space="preserve">Input the date that you would like the cheque by. Please leave sufficient time for Accounts Payable to process the cheque. The standard process time is 7 business days not including Canada Post delivery time.  If circumstances make it necessary for you to have the cheque in a shorter length of time, please note this on the form and have it hand-delivered to Accounts Payable.  </t>
  </si>
  <si>
    <t>Select the currency (CDN or USD) in which the cheque or wire transfer is to be completed in. For wire payments, please complete and attach the Documentation for Wire Payment form.  Please use the Non- CDN or USD WIRE PAYMENT REQUISITION Form if you require settlement in a currency other than CDN or USD.</t>
  </si>
  <si>
    <t>Dimension &amp; Worktag</t>
  </si>
  <si>
    <t>If applicable, select an additional dimension type in the "Dimension" field (for example: gift, level, region) and the corresponding dimesion value (ie: Undergraduate) in the "Worktag" field. If needed multiple "dimensions"/"worktags" for each transaction can be selected by using additonal lines.</t>
  </si>
  <si>
    <t>Worktag (corresponding to the noted dimension)</t>
  </si>
  <si>
    <t>Item Description</t>
  </si>
  <si>
    <t>Tax Rate</t>
  </si>
  <si>
    <t xml:space="preserve">A list of common tax rates are provided in the drop down list, however if the tax rate you require is not on the list type in the name of the appropriate rate, and the rate amount in the corresponding cell. </t>
  </si>
  <si>
    <t>Payee name</t>
  </si>
  <si>
    <t>Payee address</t>
  </si>
  <si>
    <t>Date required</t>
  </si>
  <si>
    <t>Student Payment</t>
  </si>
  <si>
    <t>Program Support</t>
  </si>
  <si>
    <t>Faculty of Graduate Studies</t>
  </si>
  <si>
    <t>Supervisor Support</t>
  </si>
  <si>
    <t>Conference Details:</t>
  </si>
  <si>
    <t>Provost Discretionary Fund</t>
  </si>
  <si>
    <t>Name of Conference:</t>
  </si>
  <si>
    <t>Dates of Travel:</t>
  </si>
  <si>
    <t>Location of Conference:</t>
  </si>
  <si>
    <t>Student Name and ID #:</t>
  </si>
  <si>
    <t>Receipt Date</t>
  </si>
  <si>
    <t>Conference Registration</t>
  </si>
  <si>
    <t>Meals</t>
  </si>
  <si>
    <t>Accommodations</t>
  </si>
  <si>
    <r>
      <rPr>
        <sz val="11"/>
        <color theme="1"/>
        <rFont val="Arial Black"/>
        <family val="2"/>
      </rPr>
      <t>Miscellaneous</t>
    </r>
    <r>
      <rPr>
        <sz val="11"/>
        <color theme="1"/>
        <rFont val="Calibri"/>
        <family val="2"/>
        <scheme val="minor"/>
      </rPr>
      <t xml:space="preserve"> - ie. Printing</t>
    </r>
  </si>
  <si>
    <r>
      <rPr>
        <sz val="11"/>
        <color theme="1"/>
        <rFont val="Arial Black"/>
        <family val="2"/>
      </rPr>
      <t xml:space="preserve">Transportation
</t>
    </r>
    <r>
      <rPr>
        <sz val="11"/>
        <color theme="1"/>
        <rFont val="Calibri"/>
        <family val="2"/>
        <scheme val="minor"/>
      </rPr>
      <t>Air Fare, Bus, Train, Taxi, Parking. Mileage</t>
    </r>
  </si>
  <si>
    <t>Total of all receipts</t>
  </si>
  <si>
    <t>Canadian
Amount</t>
  </si>
  <si>
    <t>*US 
Amount</t>
  </si>
  <si>
    <t xml:space="preserve">* All US receipts must be accompanied by a Proof of Conversion from US to Canadian Funds such as a credit card statement (cross off all other charges not relevant to the travel claim).
Or  an OANDA report dated within the date range of the  travel period - https://www.oanda.com/currency/converter/ </t>
  </si>
  <si>
    <t>OANDA Link</t>
  </si>
  <si>
    <t>Total Amount of Cheque Requisition</t>
  </si>
  <si>
    <t>Line #</t>
  </si>
  <si>
    <t>Student Cheque Requisition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</si>
</sst>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_(&quot;$&quot;* #,##0.00_);_(&quot;$&quot;* \(#,##0.00\);_(&quot;$&quot;* &quot;-&quot;??_);_(@_)"/>
    <numFmt numFmtId="165" formatCode="_(* #,##0.00_);_(* \(#,##0.00\);_(* &quot;-&quot;??_);_(@_)"/>
    <numFmt numFmtId="166" formatCode="[$-F800]dddd\,\ mmmm\ dd\,\ yyyy"/>
    <numFmt numFmtId="167" formatCode="[$-409]dd\-mmm\-yy;@"/>
    <numFmt numFmtId="168" formatCode="[$-409]d\-mmm\-yy;@"/>
  </numFmts>
  <fonts count="40" x14ac:knownFonts="1">
    <font>
      <sz val="11"/>
      <color theme="1"/>
      <name val="Calibri"/>
      <family val="2"/>
      <scheme val="minor"/>
    </font>
    <font>
      <sz val="11"/>
      <color theme="1"/>
      <name val="Calibri"/>
      <family val="2"/>
      <scheme val="minor"/>
    </font>
    <font>
      <sz val="10"/>
      <name val="Arial"/>
      <family val="2"/>
    </font>
    <font>
      <sz val="10"/>
      <name val="Trebuchet MS"/>
      <family val="2"/>
    </font>
    <font>
      <b/>
      <sz val="24"/>
      <name val="Trebuchet MS"/>
      <family val="2"/>
    </font>
    <font>
      <sz val="14"/>
      <name val="Trebuchet MS"/>
      <family val="2"/>
    </font>
    <font>
      <b/>
      <sz val="14"/>
      <name val="Trebuchet MS"/>
      <family val="2"/>
    </font>
    <font>
      <sz val="12"/>
      <name val="Trebuchet MS"/>
      <family val="2"/>
    </font>
    <font>
      <sz val="11"/>
      <color theme="1"/>
      <name val="Trebuchet MS"/>
      <family val="2"/>
    </font>
    <font>
      <b/>
      <sz val="12"/>
      <name val="Trebuchet MS"/>
      <family val="2"/>
    </font>
    <font>
      <b/>
      <i/>
      <sz val="11"/>
      <name val="Trebuchet MS"/>
      <family val="2"/>
    </font>
    <font>
      <b/>
      <sz val="11"/>
      <color theme="1"/>
      <name val="Trebuchet MS"/>
      <family val="2"/>
    </font>
    <font>
      <sz val="11"/>
      <name val="Trebuchet MS"/>
      <family val="2"/>
    </font>
    <font>
      <b/>
      <sz val="10"/>
      <name val="Arial"/>
      <family val="2"/>
    </font>
    <font>
      <sz val="10"/>
      <name val="Arial"/>
      <family val="2"/>
    </font>
    <font>
      <b/>
      <i/>
      <sz val="10"/>
      <name val="Arial"/>
      <family val="2"/>
    </font>
    <font>
      <b/>
      <sz val="14"/>
      <color theme="1"/>
      <name val="Trebuchet MS"/>
      <family val="2"/>
    </font>
    <font>
      <sz val="14"/>
      <color theme="1"/>
      <name val="Trebuchet MS"/>
      <family val="2"/>
    </font>
    <font>
      <u/>
      <sz val="11"/>
      <color theme="10"/>
      <name val="Calibri"/>
      <family val="2"/>
      <scheme val="minor"/>
    </font>
    <font>
      <u/>
      <sz val="11"/>
      <color theme="11"/>
      <name val="Calibri"/>
      <family val="2"/>
      <scheme val="minor"/>
    </font>
    <font>
      <b/>
      <sz val="14"/>
      <color rgb="FF000000"/>
      <name val="Trebuchet MS"/>
      <family val="2"/>
    </font>
    <font>
      <sz val="8"/>
      <name val="Calibri"/>
      <family val="2"/>
      <scheme val="minor"/>
    </font>
    <font>
      <b/>
      <sz val="18"/>
      <color theme="4" tint="-0.249977111117893"/>
      <name val="Trebuchet MS"/>
      <family val="2"/>
    </font>
    <font>
      <b/>
      <sz val="28"/>
      <color theme="1"/>
      <name val="Trebuchet MS"/>
      <family val="2"/>
    </font>
    <font>
      <b/>
      <sz val="12"/>
      <color theme="1"/>
      <name val="Trebuchet MS"/>
      <family val="2"/>
    </font>
    <font>
      <sz val="12"/>
      <color theme="1"/>
      <name val="Trebuchet MS"/>
      <family val="2"/>
    </font>
    <font>
      <sz val="10"/>
      <color theme="1"/>
      <name val="Trebuchet MS"/>
      <family val="2"/>
    </font>
    <font>
      <b/>
      <sz val="14"/>
      <color theme="1"/>
      <name val="Trebuchet MS"/>
      <family val="2"/>
    </font>
    <font>
      <sz val="14"/>
      <color theme="1"/>
      <name val="Trebuchet MS"/>
      <family val="2"/>
    </font>
    <font>
      <i/>
      <sz val="11"/>
      <name val="Trebuchet MS"/>
      <family val="2"/>
    </font>
    <font>
      <b/>
      <sz val="11"/>
      <name val="Trebuchet MS"/>
      <family val="2"/>
    </font>
    <font>
      <sz val="10"/>
      <name val="Times New Roman"/>
      <family val="1"/>
    </font>
    <font>
      <b/>
      <sz val="12"/>
      <color rgb="FFFF0000"/>
      <name val="Trebuchet MS"/>
      <family val="2"/>
    </font>
    <font>
      <b/>
      <sz val="11"/>
      <color theme="1"/>
      <name val="Calibri"/>
      <family val="2"/>
      <scheme val="minor"/>
    </font>
    <font>
      <sz val="10"/>
      <name val="Arial"/>
      <family val="2"/>
    </font>
    <font>
      <b/>
      <sz val="10"/>
      <name val="Arial"/>
      <family val="2"/>
    </font>
    <font>
      <sz val="11"/>
      <color rgb="FF1F497D"/>
      <name val="Calibri"/>
      <family val="2"/>
      <scheme val="minor"/>
    </font>
    <font>
      <b/>
      <sz val="8"/>
      <color rgb="FF000000"/>
      <name val="Trebuchet MS"/>
      <family val="2"/>
    </font>
    <font>
      <sz val="11"/>
      <color theme="1"/>
      <name val="Arial Black"/>
      <family val="2"/>
    </font>
    <font>
      <sz val="9"/>
      <color theme="1"/>
      <name val="Verdana"/>
      <family val="2"/>
    </font>
  </fonts>
  <fills count="8">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CCCCCC"/>
        <bgColor rgb="FFCCCCCC"/>
      </patternFill>
    </fill>
    <fill>
      <patternFill patternType="solid">
        <fgColor theme="4" tint="0.39997558519241921"/>
        <bgColor indexed="64"/>
      </patternFill>
    </fill>
  </fills>
  <borders count="35">
    <border>
      <left/>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thin">
        <color theme="4" tint="0.59999389629810485"/>
      </bottom>
      <diagonal/>
    </border>
    <border>
      <left/>
      <right/>
      <top style="thin">
        <color theme="4" tint="0.59999389629810485"/>
      </top>
      <bottom style="thin">
        <color theme="4" tint="0.59999389629810485"/>
      </bottom>
      <diagonal/>
    </border>
    <border>
      <left/>
      <right style="thin">
        <color auto="1"/>
      </right>
      <top/>
      <bottom style="thin">
        <color theme="4" tint="0.59999389629810485"/>
      </bottom>
      <diagonal/>
    </border>
    <border>
      <left/>
      <right style="thin">
        <color auto="1"/>
      </right>
      <top style="thin">
        <color theme="4" tint="0.59999389629810485"/>
      </top>
      <bottom style="thin">
        <color theme="4" tint="0.59999389629810485"/>
      </bottom>
      <diagonal/>
    </border>
    <border>
      <left style="thin">
        <color auto="1"/>
      </left>
      <right/>
      <top style="thin">
        <color auto="1"/>
      </top>
      <bottom style="thin">
        <color auto="1"/>
      </bottom>
      <diagonal/>
    </border>
    <border>
      <left style="thin">
        <color auto="1"/>
      </left>
      <right/>
      <top style="thin">
        <color theme="4" tint="0.59999389629810485"/>
      </top>
      <bottom style="thin">
        <color theme="4" tint="0.59999389629810485"/>
      </bottom>
      <diagonal/>
    </border>
    <border>
      <left/>
      <right style="thin">
        <color auto="1"/>
      </right>
      <top style="thin">
        <color theme="1"/>
      </top>
      <bottom style="thin">
        <color auto="1"/>
      </bottom>
      <diagonal/>
    </border>
    <border>
      <left/>
      <right/>
      <top style="thin">
        <color theme="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41">
    <xf numFmtId="0" fontId="0" fillId="0" borderId="0"/>
    <xf numFmtId="164" fontId="1" fillId="0" borderId="0" applyFont="0" applyFill="0" applyBorder="0" applyAlignment="0" applyProtection="0"/>
    <xf numFmtId="0" fontId="2" fillId="0" borderId="0"/>
    <xf numFmtId="165" fontId="2" fillId="0" borderId="0" applyFont="0" applyFill="0" applyBorder="0" applyAlignment="0" applyProtection="0"/>
    <xf numFmtId="164" fontId="2" fillId="0" borderId="0" applyFont="0" applyFill="0" applyBorder="0" applyAlignment="0" applyProtection="0"/>
    <xf numFmtId="0" fontId="14"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4" fillId="0" borderId="0"/>
    <xf numFmtId="9" fontId="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cellStyleXfs>
  <cellXfs count="213">
    <xf numFmtId="0" fontId="0" fillId="0" borderId="0" xfId="0"/>
    <xf numFmtId="0" fontId="2" fillId="0" borderId="0" xfId="2"/>
    <xf numFmtId="0" fontId="3" fillId="0" borderId="0" xfId="0" applyFont="1" applyFill="1" applyProtection="1"/>
    <xf numFmtId="0" fontId="5" fillId="0" borderId="0" xfId="0" applyFont="1" applyFill="1" applyProtection="1"/>
    <xf numFmtId="0" fontId="8" fillId="0" borderId="0" xfId="0" applyFont="1"/>
    <xf numFmtId="0" fontId="8" fillId="0" borderId="0" xfId="0" applyFont="1" applyAlignment="1">
      <alignment wrapText="1"/>
    </xf>
    <xf numFmtId="0" fontId="3" fillId="5" borderId="0" xfId="0" applyFont="1" applyFill="1" applyProtection="1"/>
    <xf numFmtId="0" fontId="5" fillId="5" borderId="0" xfId="0" applyFont="1" applyFill="1" applyProtection="1"/>
    <xf numFmtId="0" fontId="8" fillId="5" borderId="0" xfId="0" applyFont="1" applyFill="1"/>
    <xf numFmtId="0" fontId="9" fillId="5" borderId="0" xfId="0" quotePrefix="1" applyFont="1" applyFill="1" applyAlignment="1" applyProtection="1">
      <alignment horizontal="left"/>
    </xf>
    <xf numFmtId="0" fontId="5" fillId="5" borderId="0" xfId="0" applyFont="1" applyFill="1" applyBorder="1" applyAlignment="1" applyProtection="1">
      <alignment horizontal="center"/>
    </xf>
    <xf numFmtId="0" fontId="2" fillId="0" borderId="0" xfId="2" applyAlignment="1">
      <alignment vertical="top" wrapText="1"/>
    </xf>
    <xf numFmtId="0" fontId="15" fillId="6" borderId="0" xfId="5" applyFont="1" applyFill="1" applyAlignment="1">
      <alignment horizontal="left" vertical="top"/>
    </xf>
    <xf numFmtId="0" fontId="14" fillId="0" borderId="0" xfId="5"/>
    <xf numFmtId="0" fontId="14" fillId="0" borderId="0" xfId="5" applyAlignment="1">
      <alignment vertical="top"/>
    </xf>
    <xf numFmtId="0" fontId="13" fillId="0" borderId="0" xfId="5" applyFont="1" applyAlignment="1">
      <alignment horizontal="center" vertical="top" wrapText="1"/>
    </xf>
    <xf numFmtId="0" fontId="14" fillId="0" borderId="0" xfId="5" applyAlignment="1">
      <alignment vertical="top" wrapText="1"/>
    </xf>
    <xf numFmtId="0" fontId="14" fillId="0" borderId="0" xfId="5" applyAlignment="1">
      <alignment vertical="top" wrapText="1" indent="1"/>
    </xf>
    <xf numFmtId="0" fontId="14" fillId="0" borderId="0" xfId="5" applyAlignment="1">
      <alignment vertical="top" wrapText="1" indent="2"/>
    </xf>
    <xf numFmtId="0" fontId="14" fillId="0" borderId="0" xfId="5" applyAlignment="1">
      <alignment vertical="top" wrapText="1" indent="3"/>
    </xf>
    <xf numFmtId="0" fontId="14" fillId="0" borderId="0" xfId="5" applyAlignment="1">
      <alignment vertical="top" wrapText="1" indent="4"/>
    </xf>
    <xf numFmtId="0" fontId="14" fillId="0" borderId="0" xfId="5" applyAlignment="1">
      <alignment vertical="top" wrapText="1" indent="5"/>
    </xf>
    <xf numFmtId="0" fontId="14" fillId="0" borderId="0" xfId="5" applyAlignment="1">
      <alignment horizontal="center"/>
    </xf>
    <xf numFmtId="0" fontId="0" fillId="0" borderId="0" xfId="0" pivotButton="1"/>
    <xf numFmtId="0" fontId="0" fillId="0" borderId="0" xfId="0" applyAlignment="1">
      <alignment horizontal="left"/>
    </xf>
    <xf numFmtId="15" fontId="14" fillId="0" borderId="0" xfId="5" applyNumberFormat="1"/>
    <xf numFmtId="15" fontId="2" fillId="0" borderId="0" xfId="2" applyNumberFormat="1"/>
    <xf numFmtId="0" fontId="17" fillId="5" borderId="0" xfId="0" applyFont="1" applyFill="1"/>
    <xf numFmtId="0" fontId="6" fillId="5" borderId="0" xfId="0" applyFont="1" applyFill="1" applyAlignment="1" applyProtection="1">
      <alignment wrapText="1"/>
    </xf>
    <xf numFmtId="0" fontId="6" fillId="5" borderId="0" xfId="0" applyFont="1" applyFill="1" applyProtection="1"/>
    <xf numFmtId="0" fontId="6" fillId="5" borderId="0" xfId="0" quotePrefix="1" applyFont="1" applyFill="1" applyAlignment="1" applyProtection="1">
      <alignment horizontal="left" wrapText="1"/>
    </xf>
    <xf numFmtId="0" fontId="6" fillId="5" borderId="0" xfId="0" quotePrefix="1" applyFont="1" applyFill="1" applyBorder="1" applyAlignment="1" applyProtection="1">
      <alignment horizontal="right" wrapText="1"/>
    </xf>
    <xf numFmtId="0" fontId="6" fillId="5" borderId="0" xfId="0" applyFont="1" applyFill="1" applyBorder="1" applyAlignment="1" applyProtection="1">
      <alignment horizontal="left" vertical="center"/>
    </xf>
    <xf numFmtId="0" fontId="6" fillId="5" borderId="0" xfId="0" applyFont="1" applyFill="1" applyAlignment="1" applyProtection="1"/>
    <xf numFmtId="0" fontId="17" fillId="5" borderId="0" xfId="0" applyFont="1" applyFill="1" applyAlignment="1">
      <alignment horizontal="left" vertical="top"/>
    </xf>
    <xf numFmtId="0" fontId="17" fillId="5" borderId="0" xfId="0" applyFont="1" applyFill="1" applyAlignment="1">
      <alignment vertical="top"/>
    </xf>
    <xf numFmtId="0" fontId="8" fillId="0" borderId="0" xfId="0" applyFont="1" applyAlignment="1">
      <alignment vertical="top"/>
    </xf>
    <xf numFmtId="0" fontId="8" fillId="5" borderId="0" xfId="0" applyFont="1" applyFill="1" applyAlignment="1">
      <alignment vertical="top"/>
    </xf>
    <xf numFmtId="0" fontId="8" fillId="5" borderId="0" xfId="0" applyFont="1" applyFill="1" applyAlignment="1">
      <alignment horizontal="left" vertical="top"/>
    </xf>
    <xf numFmtId="0" fontId="8" fillId="0" borderId="0" xfId="0" applyFont="1" applyAlignment="1">
      <alignment horizontal="left" vertical="top"/>
    </xf>
    <xf numFmtId="0" fontId="16" fillId="5" borderId="0" xfId="0" applyFont="1" applyFill="1" applyAlignment="1">
      <alignment horizontal="left" vertical="top"/>
    </xf>
    <xf numFmtId="0" fontId="16" fillId="5" borderId="0" xfId="0" applyFont="1" applyFill="1" applyAlignment="1">
      <alignment horizontal="left" vertical="top" wrapText="1"/>
    </xf>
    <xf numFmtId="0" fontId="22" fillId="5" borderId="0" xfId="0" applyFont="1" applyFill="1" applyAlignment="1">
      <alignment horizontal="left" vertical="top"/>
    </xf>
    <xf numFmtId="0" fontId="12" fillId="4" borderId="0"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25" fillId="4" borderId="2" xfId="0" applyFont="1" applyFill="1" applyBorder="1" applyAlignment="1">
      <alignment horizontal="left" vertical="center"/>
    </xf>
    <xf numFmtId="164" fontId="24" fillId="4" borderId="3" xfId="0" applyNumberFormat="1" applyFont="1" applyFill="1" applyBorder="1" applyAlignment="1">
      <alignment horizontal="left" vertical="center"/>
    </xf>
    <xf numFmtId="0" fontId="25" fillId="0" borderId="12" xfId="0" applyFont="1" applyBorder="1" applyAlignment="1">
      <alignment vertical="center"/>
    </xf>
    <xf numFmtId="164" fontId="24" fillId="3" borderId="13" xfId="1" applyFont="1" applyFill="1" applyBorder="1" applyAlignment="1">
      <alignment vertical="center"/>
    </xf>
    <xf numFmtId="0" fontId="17" fillId="5" borderId="0" xfId="0" applyFont="1" applyFill="1" applyAlignment="1">
      <alignment horizontal="left" vertical="top"/>
    </xf>
    <xf numFmtId="0" fontId="5" fillId="5" borderId="0" xfId="0" applyFont="1" applyFill="1" applyBorder="1" applyAlignment="1" applyProtection="1">
      <alignment horizontal="left" wrapText="1"/>
      <protection locked="0"/>
    </xf>
    <xf numFmtId="0" fontId="16" fillId="5" borderId="0" xfId="0" quotePrefix="1" applyFont="1" applyFill="1" applyBorder="1" applyAlignment="1" applyProtection="1">
      <alignment horizontal="center" vertical="center" wrapText="1"/>
    </xf>
    <xf numFmtId="0" fontId="9" fillId="5" borderId="0" xfId="0" quotePrefix="1" applyFont="1" applyFill="1" applyBorder="1" applyAlignment="1" applyProtection="1">
      <alignment horizontal="center" vertical="center" wrapText="1"/>
    </xf>
    <xf numFmtId="0" fontId="28" fillId="5" borderId="0" xfId="0" applyFont="1" applyFill="1" applyAlignment="1">
      <alignment horizontal="left" vertical="top"/>
    </xf>
    <xf numFmtId="0" fontId="26" fillId="0" borderId="11" xfId="0" applyFont="1" applyBorder="1" applyAlignment="1">
      <alignment horizontal="center" vertical="center" wrapText="1"/>
    </xf>
    <xf numFmtId="0" fontId="8" fillId="0" borderId="12" xfId="0" applyFont="1" applyBorder="1" applyAlignment="1">
      <alignment horizontal="center" vertical="center"/>
    </xf>
    <xf numFmtId="0" fontId="0" fillId="5" borderId="0" xfId="0" applyFill="1" applyAlignment="1"/>
    <xf numFmtId="0" fontId="27" fillId="5" borderId="0" xfId="0" applyFont="1" applyFill="1" applyAlignment="1">
      <alignment horizontal="left" vertical="top"/>
    </xf>
    <xf numFmtId="168" fontId="8" fillId="0" borderId="11" xfId="0" applyNumberFormat="1" applyFont="1" applyBorder="1" applyAlignment="1">
      <alignment vertical="center"/>
    </xf>
    <xf numFmtId="168" fontId="8" fillId="0" borderId="12" xfId="0" applyNumberFormat="1" applyFont="1" applyBorder="1" applyAlignment="1">
      <alignment vertical="center"/>
    </xf>
    <xf numFmtId="0" fontId="5" fillId="5" borderId="0" xfId="0" applyFont="1" applyFill="1" applyAlignment="1" applyProtection="1">
      <alignment horizontal="center"/>
    </xf>
    <xf numFmtId="0" fontId="20" fillId="5" borderId="0" xfId="0" applyFont="1" applyFill="1"/>
    <xf numFmtId="0" fontId="31" fillId="0" borderId="0" xfId="0" applyFont="1" applyFill="1" applyProtection="1"/>
    <xf numFmtId="0" fontId="12" fillId="5" borderId="0" xfId="0" applyFont="1" applyFill="1" applyBorder="1" applyAlignment="1" applyProtection="1">
      <alignment horizontal="left" wrapText="1"/>
    </xf>
    <xf numFmtId="0" fontId="17" fillId="5" borderId="0" xfId="0" applyFont="1" applyFill="1" applyAlignment="1">
      <alignment horizontal="left" vertical="top"/>
    </xf>
    <xf numFmtId="0" fontId="32" fillId="5" borderId="0" xfId="0" applyFont="1" applyFill="1" applyBorder="1" applyAlignment="1">
      <alignment horizontal="left"/>
    </xf>
    <xf numFmtId="0" fontId="10" fillId="5" borderId="0" xfId="0" applyFont="1" applyFill="1" applyBorder="1" applyAlignment="1" applyProtection="1">
      <alignment horizontal="center"/>
    </xf>
    <xf numFmtId="0" fontId="6" fillId="4" borderId="15" xfId="0" applyFont="1" applyFill="1" applyBorder="1" applyAlignment="1">
      <alignment horizontal="centerContinuous" vertical="center"/>
    </xf>
    <xf numFmtId="0" fontId="6" fillId="4" borderId="2" xfId="0" applyFont="1" applyFill="1" applyBorder="1" applyAlignment="1">
      <alignment horizontal="centerContinuous" vertical="center"/>
    </xf>
    <xf numFmtId="0" fontId="6" fillId="4" borderId="3" xfId="0" applyFont="1" applyFill="1" applyBorder="1" applyAlignment="1">
      <alignment horizontal="centerContinuous" vertical="center"/>
    </xf>
    <xf numFmtId="0" fontId="33" fillId="0" borderId="0" xfId="0" applyFont="1"/>
    <xf numFmtId="0" fontId="0" fillId="0" borderId="1" xfId="0" applyBorder="1"/>
    <xf numFmtId="0" fontId="0" fillId="0" borderId="0" xfId="0" applyFill="1" applyBorder="1" applyAlignment="1">
      <alignment vertical="top"/>
    </xf>
    <xf numFmtId="0" fontId="8" fillId="0" borderId="12" xfId="0" applyFont="1" applyBorder="1" applyAlignment="1">
      <alignment horizontal="center" vertical="center" wrapText="1"/>
    </xf>
    <xf numFmtId="0" fontId="35" fillId="0" borderId="0" xfId="20" applyFont="1" applyAlignment="1">
      <alignment horizontal="center" vertical="top"/>
    </xf>
    <xf numFmtId="0" fontId="34" fillId="0" borderId="0" xfId="20" applyAlignment="1">
      <alignment vertical="top"/>
    </xf>
    <xf numFmtId="0" fontId="12" fillId="4" borderId="0" xfId="0" applyFont="1" applyFill="1" applyBorder="1" applyAlignment="1">
      <alignment horizontal="center" vertical="center"/>
    </xf>
    <xf numFmtId="0" fontId="6" fillId="4" borderId="0" xfId="0" applyFont="1" applyFill="1" applyBorder="1" applyAlignment="1">
      <alignment horizontal="centerContinuous" vertical="center"/>
    </xf>
    <xf numFmtId="0" fontId="6" fillId="4" borderId="10" xfId="0" applyFont="1" applyFill="1" applyBorder="1" applyAlignment="1">
      <alignment vertical="center"/>
    </xf>
    <xf numFmtId="0" fontId="6" fillId="4" borderId="5" xfId="0" applyFont="1" applyFill="1" applyBorder="1" applyAlignment="1">
      <alignment horizontal="centerContinuous" vertical="center"/>
    </xf>
    <xf numFmtId="0" fontId="9" fillId="4" borderId="9" xfId="0" applyFont="1" applyFill="1" applyBorder="1" applyAlignment="1">
      <alignment horizontal="center" vertical="center" wrapText="1"/>
    </xf>
    <xf numFmtId="0" fontId="17" fillId="5" borderId="0" xfId="0" applyFont="1" applyFill="1" applyAlignment="1">
      <alignment horizontal="left" vertical="top"/>
    </xf>
    <xf numFmtId="0" fontId="5" fillId="5" borderId="0" xfId="0" applyFont="1" applyFill="1" applyBorder="1" applyAlignment="1" applyProtection="1">
      <alignment horizontal="left" wrapText="1"/>
      <protection locked="0"/>
    </xf>
    <xf numFmtId="0" fontId="6" fillId="4" borderId="6" xfId="0" applyFont="1" applyFill="1" applyBorder="1" applyAlignment="1">
      <alignment horizontal="centerContinuous" vertical="center"/>
    </xf>
    <xf numFmtId="0" fontId="8" fillId="0" borderId="14" xfId="0" applyFont="1" applyBorder="1" applyAlignment="1">
      <alignment horizontal="center" vertical="center"/>
    </xf>
    <xf numFmtId="0" fontId="36" fillId="0" borderId="0" xfId="0" applyFont="1" applyAlignment="1">
      <alignment vertical="center"/>
    </xf>
    <xf numFmtId="9" fontId="0" fillId="0" borderId="0" xfId="0" applyNumberFormat="1"/>
    <xf numFmtId="0" fontId="12" fillId="4" borderId="18" xfId="0" applyFont="1" applyFill="1" applyBorder="1" applyAlignment="1">
      <alignment horizontal="center" vertical="center"/>
    </xf>
    <xf numFmtId="0" fontId="6" fillId="4" borderId="18" xfId="0" applyFont="1" applyFill="1" applyBorder="1" applyAlignment="1">
      <alignment horizontal="centerContinuous" vertical="center"/>
    </xf>
    <xf numFmtId="0" fontId="6" fillId="4" borderId="17" xfId="0" applyFont="1" applyFill="1" applyBorder="1" applyAlignment="1">
      <alignment vertical="center"/>
    </xf>
    <xf numFmtId="9" fontId="8" fillId="3" borderId="11" xfId="21" applyFont="1" applyFill="1" applyBorder="1" applyAlignment="1">
      <alignment horizontal="center" vertical="center" wrapText="1"/>
    </xf>
    <xf numFmtId="0" fontId="8" fillId="0" borderId="16" xfId="0" applyFont="1" applyBorder="1" applyAlignment="1">
      <alignment horizontal="center" vertical="center" wrapText="1"/>
    </xf>
    <xf numFmtId="0" fontId="24" fillId="4" borderId="2" xfId="0" applyFont="1" applyFill="1" applyBorder="1" applyAlignment="1">
      <alignment horizontal="left" vertical="center"/>
    </xf>
    <xf numFmtId="0" fontId="9" fillId="5" borderId="9" xfId="0" applyFont="1" applyFill="1" applyBorder="1" applyAlignment="1" applyProtection="1">
      <alignment horizontal="center" vertical="top"/>
    </xf>
    <xf numFmtId="0" fontId="9" fillId="5" borderId="0" xfId="0" applyFont="1" applyFill="1" applyBorder="1" applyAlignment="1" applyProtection="1">
      <alignment horizontal="center" vertical="top"/>
    </xf>
    <xf numFmtId="167" fontId="9" fillId="5" borderId="0" xfId="0" applyNumberFormat="1" applyFont="1" applyFill="1" applyBorder="1" applyAlignment="1" applyProtection="1">
      <alignment horizontal="center" vertical="top"/>
    </xf>
    <xf numFmtId="0" fontId="6" fillId="5" borderId="0" xfId="0" quotePrefix="1" applyFont="1" applyFill="1" applyBorder="1" applyAlignment="1" applyProtection="1">
      <alignment horizontal="left" vertical="center"/>
    </xf>
    <xf numFmtId="0" fontId="6" fillId="5" borderId="1" xfId="0" applyFont="1" applyFill="1" applyBorder="1" applyAlignment="1" applyProtection="1"/>
    <xf numFmtId="0" fontId="32" fillId="5" borderId="0" xfId="0" applyFont="1" applyFill="1"/>
    <xf numFmtId="0" fontId="20" fillId="5" borderId="0" xfId="0" applyFont="1" applyFill="1" applyAlignment="1">
      <alignment wrapText="1"/>
    </xf>
    <xf numFmtId="0" fontId="8" fillId="0" borderId="11" xfId="0" applyFont="1" applyBorder="1" applyAlignment="1">
      <alignment vertical="center" wrapText="1"/>
    </xf>
    <xf numFmtId="0" fontId="8" fillId="0" borderId="12" xfId="0" applyFont="1" applyBorder="1" applyAlignment="1">
      <alignment vertical="center" wrapText="1"/>
    </xf>
    <xf numFmtId="168" fontId="8" fillId="7" borderId="12" xfId="0" applyNumberFormat="1" applyFont="1" applyFill="1" applyBorder="1" applyAlignment="1">
      <alignment vertical="center"/>
    </xf>
    <xf numFmtId="0" fontId="8" fillId="7" borderId="12" xfId="0" applyFont="1" applyFill="1" applyBorder="1" applyAlignment="1">
      <alignment vertical="center" wrapText="1"/>
    </xf>
    <xf numFmtId="0" fontId="26"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9" fontId="8" fillId="7" borderId="11" xfId="21" applyFont="1" applyFill="1" applyBorder="1" applyAlignment="1">
      <alignment horizontal="center" vertical="center" wrapText="1"/>
    </xf>
    <xf numFmtId="164" fontId="24" fillId="7" borderId="13" xfId="1" applyFont="1" applyFill="1" applyBorder="1" applyAlignment="1">
      <alignment vertical="center"/>
    </xf>
    <xf numFmtId="0" fontId="8" fillId="0" borderId="12" xfId="0" applyFont="1" applyBorder="1" applyAlignment="1">
      <alignment horizontal="left" vertical="center"/>
    </xf>
    <xf numFmtId="0" fontId="0" fillId="0" borderId="0" xfId="0" applyAlignment="1">
      <alignment vertical="center"/>
    </xf>
    <xf numFmtId="0" fontId="0" fillId="0" borderId="0" xfId="0" applyAlignment="1">
      <alignment horizontal="center"/>
    </xf>
    <xf numFmtId="0" fontId="0" fillId="0" borderId="19" xfId="0" applyBorder="1"/>
    <xf numFmtId="0" fontId="0" fillId="0" borderId="24" xfId="0" applyBorder="1"/>
    <xf numFmtId="0" fontId="0" fillId="0" borderId="25" xfId="0" applyBorder="1" applyAlignment="1">
      <alignment horizontal="center"/>
    </xf>
    <xf numFmtId="0" fontId="0" fillId="0" borderId="26" xfId="0" applyBorder="1"/>
    <xf numFmtId="0" fontId="0" fillId="0" borderId="27" xfId="0" applyBorder="1"/>
    <xf numFmtId="0" fontId="0" fillId="0" borderId="28" xfId="0" applyBorder="1" applyAlignment="1">
      <alignment horizontal="center"/>
    </xf>
    <xf numFmtId="0" fontId="38" fillId="0" borderId="22" xfId="0" applyFont="1" applyBorder="1" applyAlignment="1">
      <alignment horizontal="center"/>
    </xf>
    <xf numFmtId="0" fontId="38" fillId="0" borderId="22" xfId="0" applyFont="1" applyBorder="1" applyAlignment="1">
      <alignment horizontal="center" wrapText="1"/>
    </xf>
    <xf numFmtId="0" fontId="0" fillId="0" borderId="0" xfId="0" applyBorder="1"/>
    <xf numFmtId="0" fontId="0" fillId="0" borderId="0" xfId="0" applyBorder="1" applyAlignment="1">
      <alignment horizontal="center"/>
    </xf>
    <xf numFmtId="44" fontId="38" fillId="0" borderId="20" xfId="0" applyNumberFormat="1" applyFont="1" applyBorder="1" applyAlignment="1">
      <alignment horizontal="center"/>
    </xf>
    <xf numFmtId="0" fontId="38" fillId="0" borderId="0" xfId="0" applyFont="1" applyAlignment="1">
      <alignment horizontal="center"/>
    </xf>
    <xf numFmtId="164" fontId="0" fillId="0" borderId="29" xfId="1" applyFont="1" applyBorder="1" applyAlignment="1">
      <alignment horizontal="center"/>
    </xf>
    <xf numFmtId="0" fontId="0" fillId="2" borderId="19" xfId="0" applyFill="1" applyBorder="1" applyAlignment="1">
      <alignment horizontal="center"/>
    </xf>
    <xf numFmtId="0" fontId="0" fillId="2" borderId="27" xfId="0" applyFill="1" applyBorder="1" applyAlignment="1">
      <alignment horizontal="center"/>
    </xf>
    <xf numFmtId="0" fontId="0" fillId="0" borderId="23" xfId="0" applyBorder="1" applyAlignment="1">
      <alignment horizontal="center" wrapText="1"/>
    </xf>
    <xf numFmtId="0" fontId="18" fillId="0" borderId="0" xfId="40"/>
    <xf numFmtId="0" fontId="38" fillId="0" borderId="0" xfId="0" applyFont="1" applyBorder="1"/>
    <xf numFmtId="0" fontId="0" fillId="0" borderId="22" xfId="0" applyBorder="1" applyAlignment="1">
      <alignment horizontal="center" wrapText="1"/>
    </xf>
    <xf numFmtId="0" fontId="0" fillId="2" borderId="22" xfId="0" applyFill="1" applyBorder="1" applyAlignment="1">
      <alignment horizontal="center" wrapText="1"/>
    </xf>
    <xf numFmtId="0" fontId="0" fillId="0" borderId="21" xfId="0" applyBorder="1" applyAlignment="1">
      <alignment horizontal="center"/>
    </xf>
    <xf numFmtId="0" fontId="0" fillId="0" borderId="25" xfId="0" applyBorder="1" applyAlignment="1">
      <alignment horizontal="center"/>
    </xf>
    <xf numFmtId="0" fontId="0" fillId="0" borderId="33" xfId="0" applyBorder="1"/>
    <xf numFmtId="0" fontId="0" fillId="0" borderId="34" xfId="0" applyBorder="1"/>
    <xf numFmtId="0" fontId="0" fillId="2" borderId="34" xfId="0" applyFill="1" applyBorder="1" applyAlignment="1">
      <alignment horizontal="center"/>
    </xf>
    <xf numFmtId="0" fontId="39" fillId="0" borderId="0" xfId="0" applyFont="1" applyAlignment="1">
      <alignment vertical="center"/>
    </xf>
    <xf numFmtId="14" fontId="0" fillId="0" borderId="19" xfId="0" applyNumberFormat="1" applyBorder="1"/>
    <xf numFmtId="15" fontId="0" fillId="0" borderId="19" xfId="0" applyNumberFormat="1" applyBorder="1"/>
    <xf numFmtId="15" fontId="0" fillId="0" borderId="27" xfId="0" applyNumberFormat="1" applyBorder="1"/>
    <xf numFmtId="0" fontId="17" fillId="5" borderId="0" xfId="0" applyFont="1" applyFill="1" applyAlignment="1">
      <alignment horizontal="left" vertical="top"/>
    </xf>
    <xf numFmtId="0" fontId="5" fillId="5" borderId="5" xfId="0" applyFont="1" applyFill="1" applyBorder="1" applyAlignment="1" applyProtection="1">
      <alignment horizontal="center" wrapText="1"/>
    </xf>
    <xf numFmtId="0" fontId="5" fillId="5" borderId="4" xfId="0" applyFont="1" applyFill="1" applyBorder="1" applyAlignment="1" applyProtection="1">
      <alignment horizontal="center" wrapText="1"/>
    </xf>
    <xf numFmtId="0" fontId="5" fillId="5" borderId="6" xfId="0" applyFont="1" applyFill="1" applyBorder="1" applyAlignment="1" applyProtection="1">
      <alignment horizontal="center" wrapText="1"/>
    </xf>
    <xf numFmtId="0" fontId="5" fillId="5" borderId="7" xfId="0" applyFont="1" applyFill="1" applyBorder="1" applyAlignment="1" applyProtection="1">
      <alignment horizontal="center" wrapText="1"/>
    </xf>
    <xf numFmtId="0" fontId="5" fillId="5" borderId="1" xfId="0" applyFont="1" applyFill="1" applyBorder="1" applyAlignment="1" applyProtection="1">
      <alignment horizontal="center" wrapText="1"/>
    </xf>
    <xf numFmtId="0" fontId="5" fillId="5" borderId="8" xfId="0" applyFont="1" applyFill="1" applyBorder="1" applyAlignment="1" applyProtection="1">
      <alignment horizontal="center" wrapText="1"/>
    </xf>
    <xf numFmtId="0" fontId="9" fillId="5" borderId="1" xfId="0" applyFont="1" applyFill="1" applyBorder="1" applyAlignment="1" applyProtection="1">
      <alignment horizontal="left" vertical="center" wrapText="1"/>
    </xf>
    <xf numFmtId="0" fontId="5" fillId="5" borderId="1" xfId="0" applyFont="1" applyFill="1" applyBorder="1" applyAlignment="1" applyProtection="1">
      <alignment horizontal="center" wrapText="1"/>
      <protection locked="0"/>
    </xf>
    <xf numFmtId="0" fontId="5" fillId="5" borderId="2" xfId="0" applyFont="1" applyFill="1" applyBorder="1" applyAlignment="1" applyProtection="1">
      <alignment horizontal="left" wrapText="1"/>
      <protection locked="0"/>
    </xf>
    <xf numFmtId="0" fontId="12" fillId="3" borderId="5" xfId="0" applyFont="1" applyFill="1" applyBorder="1" applyAlignment="1" applyProtection="1">
      <alignment horizontal="left" wrapText="1"/>
    </xf>
    <xf numFmtId="0" fontId="12" fillId="3" borderId="4" xfId="0" applyFont="1" applyFill="1" applyBorder="1" applyAlignment="1" applyProtection="1">
      <alignment horizontal="left" wrapText="1"/>
    </xf>
    <xf numFmtId="0" fontId="12" fillId="3" borderId="6" xfId="0" applyFont="1" applyFill="1" applyBorder="1" applyAlignment="1" applyProtection="1">
      <alignment horizontal="left" wrapText="1"/>
    </xf>
    <xf numFmtId="0" fontId="12" fillId="3" borderId="7" xfId="0" applyFont="1" applyFill="1" applyBorder="1" applyAlignment="1" applyProtection="1">
      <alignment horizontal="left" wrapText="1"/>
    </xf>
    <xf numFmtId="0" fontId="12" fillId="3" borderId="1" xfId="0" applyFont="1" applyFill="1" applyBorder="1" applyAlignment="1" applyProtection="1">
      <alignment horizontal="left" wrapText="1"/>
    </xf>
    <xf numFmtId="0" fontId="12" fillId="3" borderId="8" xfId="0" applyFont="1" applyFill="1" applyBorder="1" applyAlignment="1" applyProtection="1">
      <alignment horizontal="left" wrapText="1"/>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6" fillId="5" borderId="2" xfId="0" quotePrefix="1" applyFont="1" applyFill="1" applyBorder="1" applyAlignment="1" applyProtection="1">
      <alignment horizontal="center" wrapText="1"/>
    </xf>
    <xf numFmtId="0" fontId="5" fillId="5" borderId="2" xfId="0" applyFont="1" applyFill="1" applyBorder="1" applyAlignment="1" applyProtection="1">
      <alignment horizontal="center" wrapText="1"/>
      <protection locked="0"/>
    </xf>
    <xf numFmtId="0" fontId="28" fillId="5" borderId="0" xfId="0" applyFont="1" applyFill="1" applyAlignment="1">
      <alignment horizontal="left" vertical="top" wrapText="1"/>
    </xf>
    <xf numFmtId="0" fontId="23"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5" fillId="5" borderId="0" xfId="0" applyFont="1" applyFill="1" applyBorder="1" applyAlignment="1" applyProtection="1">
      <alignment horizontal="left" wrapText="1"/>
      <protection locked="0"/>
    </xf>
    <xf numFmtId="0" fontId="6" fillId="5" borderId="5" xfId="0" applyFont="1" applyFill="1" applyBorder="1" applyAlignment="1" applyProtection="1">
      <alignment horizontal="center" vertical="top" wrapText="1"/>
    </xf>
    <xf numFmtId="0" fontId="6" fillId="5" borderId="6" xfId="0" applyFont="1" applyFill="1" applyBorder="1" applyAlignment="1" applyProtection="1">
      <alignment horizontal="center" vertical="top" wrapText="1"/>
    </xf>
    <xf numFmtId="0" fontId="9" fillId="5" borderId="7" xfId="0" applyFont="1" applyFill="1" applyBorder="1" applyAlignment="1" applyProtection="1">
      <alignment horizontal="center" vertical="top"/>
    </xf>
    <xf numFmtId="0" fontId="9" fillId="5" borderId="8" xfId="0" applyFont="1" applyFill="1" applyBorder="1" applyAlignment="1" applyProtection="1">
      <alignment horizontal="center" vertical="top"/>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6" fillId="2" borderId="5"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167" fontId="9" fillId="5" borderId="7" xfId="0" applyNumberFormat="1" applyFont="1" applyFill="1" applyBorder="1" applyAlignment="1" applyProtection="1">
      <alignment horizontal="center" vertical="top"/>
    </xf>
    <xf numFmtId="167" fontId="9" fillId="5" borderId="8" xfId="0" applyNumberFormat="1" applyFont="1" applyFill="1" applyBorder="1" applyAlignment="1" applyProtection="1">
      <alignment horizontal="center" vertical="top"/>
    </xf>
    <xf numFmtId="0" fontId="5" fillId="5" borderId="5" xfId="0" quotePrefix="1" applyFont="1" applyFill="1" applyBorder="1" applyAlignment="1" applyProtection="1">
      <alignment horizontal="center" vertical="center" wrapText="1"/>
    </xf>
    <xf numFmtId="0" fontId="5" fillId="5" borderId="4" xfId="0" quotePrefix="1" applyFont="1" applyFill="1" applyBorder="1" applyAlignment="1" applyProtection="1">
      <alignment horizontal="center" vertical="center" wrapText="1"/>
    </xf>
    <xf numFmtId="0" fontId="5" fillId="5" borderId="9" xfId="0" quotePrefix="1" applyFont="1" applyFill="1" applyBorder="1" applyAlignment="1" applyProtection="1">
      <alignment horizontal="center" vertical="center" wrapText="1"/>
    </xf>
    <xf numFmtId="0" fontId="5" fillId="5" borderId="0" xfId="0" quotePrefix="1" applyFont="1" applyFill="1" applyBorder="1" applyAlignment="1" applyProtection="1">
      <alignment horizontal="center" vertical="center" wrapText="1"/>
    </xf>
    <xf numFmtId="0" fontId="5" fillId="5" borderId="7" xfId="0" quotePrefix="1" applyFont="1" applyFill="1" applyBorder="1" applyAlignment="1" applyProtection="1">
      <alignment horizontal="center" vertical="center" wrapText="1"/>
    </xf>
    <xf numFmtId="0" fontId="5" fillId="5" borderId="1" xfId="0" quotePrefix="1" applyFont="1" applyFill="1" applyBorder="1" applyAlignment="1" applyProtection="1">
      <alignment horizontal="center" vertical="center" wrapText="1"/>
    </xf>
    <xf numFmtId="0" fontId="3" fillId="5" borderId="0" xfId="0" applyFont="1" applyFill="1" applyAlignment="1" applyProtection="1"/>
    <xf numFmtId="0" fontId="0" fillId="5" borderId="0" xfId="0" applyFill="1" applyAlignment="1"/>
    <xf numFmtId="15" fontId="6" fillId="5" borderId="1" xfId="0" applyNumberFormat="1" applyFont="1" applyFill="1" applyBorder="1" applyAlignment="1" applyProtection="1">
      <alignment horizontal="left" vertical="center"/>
    </xf>
    <xf numFmtId="15" fontId="9" fillId="5" borderId="1" xfId="0" applyNumberFormat="1" applyFont="1" applyFill="1" applyBorder="1" applyAlignment="1" applyProtection="1">
      <alignment horizontal="left" vertical="center"/>
    </xf>
    <xf numFmtId="166" fontId="5" fillId="5" borderId="1" xfId="0" applyNumberFormat="1" applyFont="1" applyFill="1" applyBorder="1" applyAlignment="1" applyProtection="1">
      <alignment horizontal="left" wrapText="1"/>
      <protection locked="0"/>
    </xf>
    <xf numFmtId="0" fontId="5" fillId="5" borderId="1" xfId="0" applyFont="1" applyFill="1" applyBorder="1" applyAlignment="1" applyProtection="1">
      <alignment horizontal="left" wrapText="1"/>
      <protection locked="0"/>
    </xf>
    <xf numFmtId="0" fontId="17" fillId="5" borderId="0" xfId="0" applyFont="1" applyFill="1" applyAlignment="1">
      <alignment vertical="top" wrapText="1"/>
    </xf>
    <xf numFmtId="0" fontId="28" fillId="5" borderId="0" xfId="0" applyFont="1" applyFill="1" applyAlignment="1">
      <alignment horizontal="left" vertical="top"/>
    </xf>
    <xf numFmtId="0" fontId="27" fillId="3" borderId="0" xfId="0" quotePrefix="1" applyFont="1" applyFill="1" applyBorder="1" applyAlignment="1" applyProtection="1">
      <alignment horizontal="center" vertical="center" wrapText="1"/>
    </xf>
    <xf numFmtId="0" fontId="22" fillId="5" borderId="0" xfId="0" applyFont="1" applyFill="1" applyAlignment="1">
      <alignment vertical="top" wrapText="1"/>
    </xf>
    <xf numFmtId="0" fontId="28" fillId="5" borderId="0" xfId="0" applyFont="1" applyFill="1" applyAlignment="1">
      <alignment vertical="top" wrapText="1"/>
    </xf>
    <xf numFmtId="0" fontId="0" fillId="0" borderId="30" xfId="0" applyBorder="1" applyAlignment="1">
      <alignment horizontal="left" wrapText="1"/>
    </xf>
    <xf numFmtId="0" fontId="0" fillId="0" borderId="31" xfId="0" applyBorder="1" applyAlignment="1">
      <alignment horizontal="left" wrapText="1"/>
    </xf>
    <xf numFmtId="0" fontId="0" fillId="0" borderId="32" xfId="0" applyBorder="1" applyAlignment="1">
      <alignment horizontal="left" wrapText="1"/>
    </xf>
    <xf numFmtId="0" fontId="38" fillId="0" borderId="21" xfId="0" applyFont="1" applyBorder="1" applyAlignment="1"/>
    <xf numFmtId="0" fontId="38" fillId="0" borderId="22" xfId="0" applyFont="1" applyBorder="1" applyAlignment="1"/>
    <xf numFmtId="0" fontId="38" fillId="0" borderId="24" xfId="0" applyFont="1" applyBorder="1" applyAlignment="1"/>
    <xf numFmtId="0" fontId="38" fillId="0" borderId="19" xfId="0" applyFont="1" applyBorder="1" applyAlignment="1"/>
    <xf numFmtId="0" fontId="38" fillId="0" borderId="26" xfId="0" applyFont="1" applyBorder="1" applyAlignment="1"/>
    <xf numFmtId="0" fontId="38" fillId="0" borderId="27" xfId="0" applyFont="1" applyBorder="1" applyAlignment="1"/>
    <xf numFmtId="0" fontId="0" fillId="0" borderId="22" xfId="0" applyBorder="1" applyAlignment="1">
      <alignment horizontal="center" wrapText="1"/>
    </xf>
    <xf numFmtId="0" fontId="0" fillId="0" borderId="22" xfId="0" applyBorder="1" applyAlignment="1">
      <alignment horizontal="center"/>
    </xf>
    <xf numFmtId="0" fontId="0" fillId="0" borderId="23" xfId="0" applyBorder="1" applyAlignment="1">
      <alignment horizontal="center"/>
    </xf>
    <xf numFmtId="0" fontId="0" fillId="0" borderId="19" xfId="0"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0" fillId="0" borderId="28" xfId="0" applyBorder="1" applyAlignment="1">
      <alignment horizontal="center"/>
    </xf>
  </cellXfs>
  <cellStyles count="41">
    <cellStyle name="Comma 2" xfId="3" xr:uid="{00000000-0005-0000-0000-000000000000}"/>
    <cellStyle name="Currency" xfId="1" builtinId="4"/>
    <cellStyle name="Currency 2" xfId="4" xr:uid="{00000000-0005-0000-0000-000002000000}"/>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cellStyle name="Normal" xfId="0" builtinId="0"/>
    <cellStyle name="Normal 2" xfId="2" xr:uid="{00000000-0005-0000-0000-000025000000}"/>
    <cellStyle name="Normal 3" xfId="5" xr:uid="{00000000-0005-0000-0000-000026000000}"/>
    <cellStyle name="Normal 4" xfId="20" xr:uid="{00000000-0005-0000-0000-000027000000}"/>
    <cellStyle name="Percent" xfId="2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42331</xdr:colOff>
      <xdr:row>1</xdr:row>
      <xdr:rowOff>0</xdr:rowOff>
    </xdr:from>
    <xdr:to>
      <xdr:col>1</xdr:col>
      <xdr:colOff>1541947</xdr:colOff>
      <xdr:row>3</xdr:row>
      <xdr:rowOff>13208</xdr:rowOff>
    </xdr:to>
    <xdr:pic>
      <xdr:nvPicPr>
        <xdr:cNvPr id="4" name="Picture 3" descr="MedDigital_cmyknobld.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4553" y="155222"/>
          <a:ext cx="1499616" cy="9022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rocku-my.sharepoint.com/Users/csportel/Desktop/Tasks/Workday/Payment%20Advance%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Advance"/>
      <sheetName val="Funds"/>
      <sheetName val="spend categories"/>
      <sheetName val="cost centre"/>
    </sheetNames>
    <sheetDataSet>
      <sheetData sheetId="0"/>
      <sheetData sheetId="1">
        <row r="3">
          <cell r="A3" t="str">
            <v>01 Operating (Unrestricted)</v>
          </cell>
        </row>
        <row r="4">
          <cell r="A4" t="str">
            <v>02 Invested in Capital Assets</v>
          </cell>
        </row>
        <row r="5">
          <cell r="A5" t="str">
            <v>03 Endowments</v>
          </cell>
        </row>
        <row r="6">
          <cell r="A6" t="str">
            <v>05 Capital and Infrastructure Project Reserves</v>
          </cell>
        </row>
        <row r="7">
          <cell r="A7" t="str">
            <v>06 Operating Project Accounts</v>
          </cell>
        </row>
        <row r="8">
          <cell r="A8" t="str">
            <v>07 Research Funds with No External Obligations</v>
          </cell>
        </row>
        <row r="9">
          <cell r="A9" t="str">
            <v>08 Start-up Fund</v>
          </cell>
        </row>
        <row r="10">
          <cell r="A10" t="str">
            <v>09 Professional Expense Reimbursement Fund</v>
          </cell>
        </row>
        <row r="11">
          <cell r="A11" t="str">
            <v>17 Research Fund</v>
          </cell>
        </row>
        <row r="12">
          <cell r="A12" t="str">
            <v>18 Non-endowed Trust Accounts</v>
          </cell>
        </row>
      </sheetData>
      <sheetData sheetId="2">
        <row r="4">
          <cell r="D4" t="str">
            <v>Accommodation</v>
          </cell>
        </row>
        <row r="5">
          <cell r="D5" t="str">
            <v>Athletics Supplies</v>
          </cell>
        </row>
        <row r="6">
          <cell r="D6" t="str">
            <v>Audio/Visual Supplies</v>
          </cell>
        </row>
        <row r="7">
          <cell r="D7" t="str">
            <v>Books, Newspapers, Periodicals</v>
          </cell>
        </row>
        <row r="8">
          <cell r="D8" t="str">
            <v>Computer and Computing Equipment Purchase</v>
          </cell>
        </row>
        <row r="9">
          <cell r="D9" t="str">
            <v>Consulting Fees</v>
          </cell>
        </row>
        <row r="10">
          <cell r="D10" t="str">
            <v>Criminal Record Checks</v>
          </cell>
        </row>
        <row r="11">
          <cell r="D11" t="str">
            <v>Delivery Charges &amp; Brokerage Fees</v>
          </cell>
        </row>
        <row r="12">
          <cell r="D12" t="str">
            <v>Employee Honorariums</v>
          </cell>
        </row>
        <row r="13">
          <cell r="D13" t="str">
            <v>Employment Agency Services</v>
          </cell>
        </row>
        <row r="14">
          <cell r="D14" t="str">
            <v>External Printing and Binding</v>
          </cell>
        </row>
        <row r="15">
          <cell r="D15" t="str">
            <v>Furniture Purchases</v>
          </cell>
        </row>
        <row r="16">
          <cell r="D16" t="str">
            <v>General Lab Supplies</v>
          </cell>
        </row>
        <row r="17">
          <cell r="D17" t="str">
            <v>Gifts (Hospitality)</v>
          </cell>
        </row>
        <row r="18">
          <cell r="D18" t="str">
            <v>Guest Speakers</v>
          </cell>
        </row>
        <row r="19">
          <cell r="D19" t="str">
            <v>Lab Supplies - Controlled Substances</v>
          </cell>
        </row>
        <row r="20">
          <cell r="D20" t="str">
            <v>Laboratory equipment - Repairs &amp; Maintenance</v>
          </cell>
        </row>
        <row r="21">
          <cell r="D21" t="str">
            <v>Laboratory Equipment Purchase</v>
          </cell>
        </row>
        <row r="22">
          <cell r="D22" t="str">
            <v>Legal Fees</v>
          </cell>
        </row>
        <row r="23">
          <cell r="D23" t="str">
            <v>Medical Supplies</v>
          </cell>
        </row>
        <row r="24">
          <cell r="D24" t="str">
            <v>Memberships/Dues - Professional</v>
          </cell>
        </row>
        <row r="25">
          <cell r="D25" t="str">
            <v>Memberships/Dues - University-wide</v>
          </cell>
        </row>
        <row r="26">
          <cell r="D26" t="str">
            <v>Mileage</v>
          </cell>
        </row>
        <row r="27">
          <cell r="D27" t="str">
            <v>Non Employee Honorarium</v>
          </cell>
        </row>
        <row r="28">
          <cell r="D28" t="str">
            <v>Non-union Instructors</v>
          </cell>
        </row>
        <row r="29">
          <cell r="D29" t="str">
            <v>Office Supplies</v>
          </cell>
        </row>
        <row r="30">
          <cell r="D30" t="str">
            <v>Other Equipment Purchase</v>
          </cell>
        </row>
        <row r="31">
          <cell r="D31" t="str">
            <v>Other Materials and Supplies</v>
          </cell>
        </row>
        <row r="32">
          <cell r="D32" t="str">
            <v>Other Memberships, Dues and Subscriptions</v>
          </cell>
        </row>
        <row r="33">
          <cell r="D33" t="str">
            <v>Other Professional Fees</v>
          </cell>
        </row>
        <row r="34">
          <cell r="D34" t="str">
            <v>Other Travel Expenses</v>
          </cell>
        </row>
        <row r="35">
          <cell r="D35" t="str">
            <v>Postage (Not Internal Charge)</v>
          </cell>
        </row>
        <row r="36">
          <cell r="D36" t="str">
            <v>Practicum Payments</v>
          </cell>
        </row>
        <row r="37">
          <cell r="D37" t="str">
            <v>Promotional Gifts</v>
          </cell>
        </row>
        <row r="38">
          <cell r="D38" t="str">
            <v>Research Sub-Grant</v>
          </cell>
        </row>
        <row r="39">
          <cell r="D39" t="str">
            <v>Student Supplies</v>
          </cell>
        </row>
        <row r="40">
          <cell r="D40" t="str">
            <v>Subscriptions</v>
          </cell>
        </row>
        <row r="41">
          <cell r="D41" t="str">
            <v>Transportation</v>
          </cell>
        </row>
        <row r="42">
          <cell r="D42" t="str">
            <v>CUPE 1295 (Casual/Students)</v>
          </cell>
        </row>
        <row r="43">
          <cell r="D43" t="str">
            <v>CUPE 4207 Unit 1 (Coordinator)</v>
          </cell>
        </row>
        <row r="44">
          <cell r="D44" t="str">
            <v>CUPE 4207 Unit 1 (Grad TA)</v>
          </cell>
        </row>
        <row r="45">
          <cell r="D45" t="str">
            <v>CUPE 4207 Unit 1 (Marker/Grader)</v>
          </cell>
        </row>
        <row r="46">
          <cell r="D46" t="str">
            <v>CUPE 4207 Unit 1 (TA)</v>
          </cell>
        </row>
      </sheetData>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dward Wall" refreshedDate="42453.604543171299" createdVersion="6" refreshedVersion="6" minRefreshableVersion="3" recordCount="311" xr:uid="{00000000-000A-0000-FFFF-FFFF03000000}">
  <cacheSource type="worksheet">
    <worksheetSource ref="A3:B314" sheet="spend categories"/>
  </cacheSource>
  <cacheFields count="2">
    <cacheField name="Spend Category" numFmtId="0">
      <sharedItems count="296">
        <s v="All Spend Categories"/>
        <s v="Flowthrough"/>
        <s v="BUSU/GSA Fees"/>
        <s v="BUSU/GSA Fee Clearing"/>
        <s v="Employee Deductions"/>
        <s v="Other Clearing Accounts Flowthrough"/>
        <s v="Employee Personal Expense Payback"/>
        <s v="Expense Card Payable"/>
        <s v="Procurement Card Payable"/>
        <s v="Inter-Fund Expense"/>
        <s v="Inter-Fund to - Capital Assets (02)"/>
        <s v="Inter-Fund to - Capital Project Reserves (05)"/>
        <s v="Inter-Fund to - Contingency Reserve (13)"/>
        <s v="Inter-Fund to - Debt Repayment (12)"/>
        <s v="Inter-Fund to - EFB (16)"/>
        <s v="Inter-Fund to - EFB Reserve (11)"/>
        <s v="Inter-Fund to - Encumbrance (15)"/>
        <s v="Inter-Fund to - Endowments (03)"/>
        <s v="Inter-Fund to - Non-Endowed Trust (18)"/>
        <s v="Inter-Fund to - Operating (01)"/>
        <s v="Inter-Fund to - Operating Projects (06)"/>
        <s v="Inter-Fund to - PER (09)"/>
        <s v="Inter-Fund to - Research (17)"/>
        <s v="Inter-Fund to - Research No Obligations (07)"/>
        <s v="Inter-Fund to - Sinking (10)"/>
        <s v="Inter-Fund to - Start-up (08)"/>
        <s v="Inter-Fund to - Strategic Initiative (14)"/>
        <s v="Inter-Fund to - Student Support (04)"/>
        <s v="Internal Chargeback Expense"/>
        <s v="FM Custodial Chargebacks"/>
        <s v="FM Grounds Chargebacks"/>
        <s v="FM Maintenance Chargebacks"/>
        <s v="ITS Client Services Chargebacks"/>
        <s v="ITS Infrastructure Chargebacks"/>
        <s v="Interdepartmental Funding Expense"/>
        <s v="Machine/Electrionics Shop Chargebacks"/>
        <s v="Parking Chargebacks"/>
        <s v="Photocopying Chargebacks"/>
        <s v="Postage Chargebacks"/>
        <s v="Printing/Binding Chargebacks"/>
        <s v="Residence Technology Fee"/>
        <s v="Salary Chargebacks"/>
        <s v="Stationery Chargebacks"/>
        <s v="Telephone Chargebacks"/>
        <s v="Utilities Chargebacks"/>
        <s v="Non-Personnel Costs"/>
        <s v="Bad Debt Expense"/>
        <s v="Banking Charges"/>
        <s v="Bank Fees and Service Charges"/>
        <s v="Credit Card Fees"/>
        <s v="Building and Other Repairs &amp; Maintenance"/>
        <s v="Bulk Salt &amp; Icemelt"/>
        <s v="Carpenter"/>
        <s v="Concrete &amp; Asphalt (R&amp;M)"/>
        <s v="Control (R&amp;M)"/>
        <s v="Electrical (R&amp;M)"/>
        <s v="Elevators (R&amp;M)"/>
        <s v="Fire Equipment"/>
        <s v="General Building Repairs &amp; Maintenance"/>
        <s v="Heating, Ventilation, Air and Cooling  (HVAC)"/>
        <s v="Locks &amp; Doors"/>
        <s v="Mechanical (R&amp;M)"/>
        <s v="Parking lots (R&amp;M)"/>
        <s v="Plumbing"/>
        <s v="Pool (R&amp;M)"/>
        <s v="Roofs (R&amp;M)"/>
        <s v="Sidewalks (R&amp;M)"/>
        <s v="Vehicle (R&amp;M)"/>
        <s v="Vehicle Fuel"/>
        <s v="Capital Spend Categories"/>
        <s v="FM Capital Spend Categories"/>
        <s v="FM Capital: Construction"/>
        <s v="FM Capital: Abatement Contractor"/>
        <s v="FM Capital: Construction Contingency"/>
        <s v="FM Capital: General Contractor"/>
        <s v="FM Capital: HVAC"/>
        <s v="FM Capital: Roofing"/>
        <s v="FM Capital: Services - Electrical"/>
        <s v="FM Capital: Direct Salary &amp; Benefits"/>
        <s v="FM Capital: Equipment"/>
        <s v="FM Capital: Equipment - Electrical"/>
        <s v="FM Capital: Equipment - General Equipment"/>
        <s v="FM Capital: Equipment - Mechanical"/>
        <s v="FM Capital: Furniture"/>
        <s v="FM Capital: Furniture - Classroom"/>
        <s v="FM Capital: Furniture - Common Areas"/>
        <s v="FM Capital: Furniture - Lab"/>
        <s v="FM Capital: Furniture - Office &amp; Meeting Room"/>
        <s v="FM Capital: Furniture - Other"/>
        <s v="FM Capital: IT Equipment"/>
        <s v="FM Capital: Audio Video"/>
        <s v="FM Capital: Computer and Data"/>
        <s v="FM Capital: General IT Equipment"/>
        <s v="FM Capital: Security"/>
        <s v="FM Capital: Telecom"/>
        <s v="FM Capital: Land Purchase"/>
        <s v="FM Capital: Linear Assets"/>
        <s v="FM Capital: Linear Asset - Subsurface"/>
        <s v="FM Capital: Linear Asset - Surface"/>
        <s v="FM Capital: Miscellaneous Charges"/>
        <s v="FM Capital: Interest - Capital"/>
        <s v="FM Capital: Internal Charges"/>
        <s v="FM Capital: Lawyer Fees"/>
        <s v="FM Capital: Moving Expenses"/>
        <s v="FM Capital: Permits and Approvals"/>
        <s v="FM Capital: Professional Services"/>
        <s v="FM Capital: Commissioning Consultant"/>
        <s v="FM Capital: Cost Consultant"/>
        <s v="FM Capital: Enviromental Consultant"/>
        <s v="FM Capital: Geotechnical Engineer"/>
        <s v="FM Capital: Other Consultants"/>
        <s v="FM Capital: Prime Consultant"/>
        <s v="FM Capital: Surveyor"/>
        <s v="FM Capital: Vehicles"/>
        <s v="IT Capital Spend Categories"/>
        <s v="IT Capital: AV Supplies"/>
        <s v="IT Capital: Cabling - Hardware &amp; Services"/>
        <s v="IT Capital: Computers"/>
        <s v="IT Capital: Software"/>
        <s v="IT Capital: Switches"/>
        <s v="Conference Registration Fees"/>
        <s v="Contracted Services"/>
        <s v="Cleaning Services"/>
        <s v="Employment Agency Services"/>
        <s v="External Examiners"/>
        <s v="Foodservice (Sodexo)"/>
        <s v="Landscaping"/>
        <s v="Other Contracted Services"/>
        <s v="Security"/>
        <s v="Snow Removal"/>
        <s v="Student Recruitment Commissions"/>
        <s v="Cost of Sales"/>
        <s v="DNU - Cost of Sales - Food Service (Inactive)"/>
        <s v="Equipment Purchases"/>
        <s v="Cell Phone Purchase"/>
        <s v="Computer and Computing Equipment Purchase"/>
        <s v="Laboratory Equipment Purchase"/>
        <s v="Other Equipment Purchase"/>
        <s v="Printing and Copying Equipment Purchase"/>
        <s v="Software and Licences Purchase"/>
        <s v="Telecommunication Equipment Purchase (Not Cell phone)"/>
        <s v="Televisions and Smart boards Purchase"/>
        <s v="Equipment Repairs &amp; Maintenance"/>
        <s v="Computer and Computing Equipment - Repairs &amp; Maintenance"/>
        <s v="General Equipment - Repairs &amp; Maintenance"/>
        <s v="Laboratory equipment - Repairs &amp; Maintenance"/>
        <s v="Printing and Copying Equipment - Repairs &amp; Maintenance"/>
        <s v="Televisions and Smart boards - Repairs &amp; Maintenance"/>
        <s v="Furniture Purchases"/>
        <s v="Hospitality"/>
        <s v="Accomodation (Hospitality)"/>
        <s v="Gifts (Hospitality)"/>
        <s v="Meals (Hospitality)"/>
        <s v="IT Services"/>
        <s v="External IT Services"/>
        <s v="Insurance"/>
        <s v="Automobile Insurance"/>
        <s v="General Insurance"/>
        <s v="Health Insurance"/>
        <s v="Liability Insurance"/>
        <s v="Other Insurance"/>
        <s v="Property Insurance"/>
        <s v="Self Insurance Reserve"/>
        <s v="Interest on long-term debt"/>
        <s v="Interest"/>
        <s v="Principal Debt Repayments"/>
        <s v="Library Acquistions"/>
        <s v="Library Books"/>
        <s v="Library Canadian University Press"/>
        <s v="Library Digital Resources"/>
        <s v="Library Discovery Software"/>
        <s v="Library Gifts in Kind"/>
        <s v="Library IELP Readers"/>
        <s v="Library ILL Subsidy"/>
        <s v="Library Map, Data &amp; GIS"/>
        <s v="Library New Initiatives"/>
        <s v="Library Processing/Cataloguing"/>
        <s v="Library Special Collections"/>
        <s v="Library Subscription"/>
        <s v="Marketing - Advertising"/>
        <s v="Billboard (Marketing/Adversiting)"/>
        <s v="Creative design"/>
        <s v="Market Research"/>
        <s v="Media relations"/>
        <s v="On-line (Marketing/Adversiting)"/>
        <s v="Other Markteting &amp; Advertising"/>
        <s v="Print (Adversiting)"/>
        <s v="Print Material (Marketing)"/>
        <s v="Promotional Gifts"/>
        <s v="Radio (Marketing/Adversiting)"/>
        <s v="Sponsorship"/>
        <s v="Television (Marketing/Adversiting)"/>
        <s v="Writing &amp; editing"/>
        <s v="Materials &amp; Supplies"/>
        <s v="Lab Supplies"/>
        <s v="General Lab Supplies"/>
        <s v="Lab Supplies - Controlled Substances"/>
        <s v="Athletics Supplies"/>
        <s v="Audio/Visual Supplies"/>
        <s v="Custodial Supplies"/>
        <s v="Medical Supplies"/>
        <s v="Office Supplies"/>
        <s v="Other Materials and Supplies"/>
        <s v="Student Supplies"/>
        <s v="Memberships, Dues and Subscriptions"/>
        <s v="Memberships/Dues - Professional"/>
        <s v="Memberships/Dues - University-wide"/>
        <s v="Other Memberships, Dues and Subscriptions"/>
        <s v="Subscriptions"/>
        <s v="Other Expenses"/>
        <s v="Books, Newspapers, Periodicals"/>
        <s v="Criminal Record Checks"/>
        <s v="DNU - Parking Charges"/>
        <s v="Entry Fees"/>
        <s v="Gifts in Kind (Non Library)"/>
        <s v="Guest Speakers"/>
        <s v="Medical Forms"/>
        <s v="Miscellaneous"/>
        <s v="Moving related expenses"/>
        <s v="Non Employee Honorarium"/>
        <s v="Practicum Payments"/>
        <s v="Research Sub-Grant"/>
        <s v="Safety Clothing"/>
        <s v="Student Bus/Transit Passes"/>
        <s v="Postage &amp; Courier"/>
        <s v="Delivery Charges &amp; Brokerage Fees"/>
        <s v="Postage (Not Internal Charge)"/>
        <s v="Printing &amp; Duplicating"/>
        <s v="External Printing and Binding"/>
        <s v="Professional Fees"/>
        <s v="Auditors"/>
        <s v="Consulting Fees"/>
        <s v="Counselling"/>
        <s v="Legal Fees"/>
        <s v="Other Professional Fees"/>
        <s v="Physicians"/>
        <s v="Rental/Lease"/>
        <s v="Equipment &amp; Furniture Rental/Lease"/>
        <s v="Facilities Rental"/>
        <s v="Other Rental/Lease"/>
        <s v="Scholarships, fellowships, bursaries and awards"/>
        <s v="Award/Prize"/>
        <s v="Bursary"/>
        <s v="Other Scholarship, Fellowship and Bursary"/>
        <s v="Scholarships &amp; Fellowships"/>
        <s v="Tuition Waivers"/>
        <s v="Telecommunications"/>
        <s v="Internet"/>
        <s v="Mobile Phones Monthly Bills"/>
        <s v="Telephone/Fax/Long Distance"/>
        <s v="Television/Satellite/Cable"/>
        <s v="Training / Professional Courses"/>
        <s v="Course Fee/Staff Training Fee/Certification Fee (Faculty)"/>
        <s v="Course Fee/Staff Training Fee/Certification Fee (Staff)"/>
        <s v="Travel"/>
        <s v="Accommodation"/>
        <s v="Meal Per Diem"/>
        <s v="Meals (Travel)"/>
        <s v="Mileage"/>
        <s v="Other Travel Expenses"/>
        <s v="Transportation"/>
        <s v="Utilities and Taxes"/>
        <s v="Hydro"/>
        <s v="Natural Gas"/>
        <s v="Property Taxes"/>
        <s v="Water &amp; Sewer"/>
        <s v="Personnel Costs"/>
        <s v="Ongoing Positions"/>
        <s v="Admin/Professional"/>
        <s v="BUFA Faculty/Librarians"/>
        <s v="BUFA Faculty/Librarians (Probationery)"/>
        <s v="BUFA Faculty/Librarians (Tenured)"/>
        <s v="BUFA LTA"/>
        <s v="CUPE 1295 FT"/>
        <s v="CUPE 2220"/>
        <s v="CUPE 4207 Unit 2"/>
        <s v="CUPE 4207 Unit 3"/>
        <s v="Faculty Non-Union"/>
        <s v="IATSE"/>
        <s v="OSSTF"/>
        <s v="Senior Administrative Council (SAC)"/>
        <s v="Temporary Positions"/>
        <s v="BUFA Overload"/>
        <s v="CUPE 1295 (Casual/Students)"/>
        <s v="CUPE 4207 Unit 1 (Coordinator)"/>
        <s v="CUPE 4207 Unit 1 (Grad TA)"/>
        <s v="CUPE 4207 Unit 1 (Marker/Grader)"/>
        <s v="CUPE 4207 Unit 1 (TA)"/>
        <s v="CUPE 4207 Unit 2 - Temporary Positions"/>
        <s v="CUPE 4207 Unit 3 - Temporary Positions"/>
        <s v="Employee Honorariums"/>
        <s v="IATSE - Temporary Positions"/>
        <s v="Non-union Instructors"/>
        <s v="Temporary Employment Services"/>
        <s v="Temporary Non teaching (with deductions)"/>
        <s v="Temporary Non teaching (without deductions)"/>
      </sharedItems>
    </cacheField>
    <cacheField name="Common?" numFmtId="0">
      <sharedItems count="2">
        <s v="N"/>
        <s v="Y"/>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1">
  <r>
    <x v="0"/>
    <x v="0"/>
  </r>
  <r>
    <x v="1"/>
    <x v="0"/>
  </r>
  <r>
    <x v="2"/>
    <x v="0"/>
  </r>
  <r>
    <x v="3"/>
    <x v="0"/>
  </r>
  <r>
    <x v="4"/>
    <x v="0"/>
  </r>
  <r>
    <x v="4"/>
    <x v="0"/>
  </r>
  <r>
    <x v="5"/>
    <x v="0"/>
  </r>
  <r>
    <x v="6"/>
    <x v="0"/>
  </r>
  <r>
    <x v="7"/>
    <x v="0"/>
  </r>
  <r>
    <x v="5"/>
    <x v="0"/>
  </r>
  <r>
    <x v="8"/>
    <x v="0"/>
  </r>
  <r>
    <x v="9"/>
    <x v="0"/>
  </r>
  <r>
    <x v="10"/>
    <x v="0"/>
  </r>
  <r>
    <x v="11"/>
    <x v="0"/>
  </r>
  <r>
    <x v="12"/>
    <x v="0"/>
  </r>
  <r>
    <x v="13"/>
    <x v="0"/>
  </r>
  <r>
    <x v="14"/>
    <x v="0"/>
  </r>
  <r>
    <x v="15"/>
    <x v="0"/>
  </r>
  <r>
    <x v="16"/>
    <x v="0"/>
  </r>
  <r>
    <x v="17"/>
    <x v="0"/>
  </r>
  <r>
    <x v="18"/>
    <x v="0"/>
  </r>
  <r>
    <x v="19"/>
    <x v="0"/>
  </r>
  <r>
    <x v="20"/>
    <x v="0"/>
  </r>
  <r>
    <x v="21"/>
    <x v="0"/>
  </r>
  <r>
    <x v="22"/>
    <x v="0"/>
  </r>
  <r>
    <x v="23"/>
    <x v="0"/>
  </r>
  <r>
    <x v="24"/>
    <x v="0"/>
  </r>
  <r>
    <x v="25"/>
    <x v="0"/>
  </r>
  <r>
    <x v="26"/>
    <x v="0"/>
  </r>
  <r>
    <x v="27"/>
    <x v="0"/>
  </r>
  <r>
    <x v="28"/>
    <x v="0"/>
  </r>
  <r>
    <x v="29"/>
    <x v="0"/>
  </r>
  <r>
    <x v="30"/>
    <x v="0"/>
  </r>
  <r>
    <x v="31"/>
    <x v="0"/>
  </r>
  <r>
    <x v="32"/>
    <x v="0"/>
  </r>
  <r>
    <x v="33"/>
    <x v="0"/>
  </r>
  <r>
    <x v="34"/>
    <x v="0"/>
  </r>
  <r>
    <x v="35"/>
    <x v="0"/>
  </r>
  <r>
    <x v="36"/>
    <x v="0"/>
  </r>
  <r>
    <x v="37"/>
    <x v="0"/>
  </r>
  <r>
    <x v="38"/>
    <x v="0"/>
  </r>
  <r>
    <x v="39"/>
    <x v="0"/>
  </r>
  <r>
    <x v="40"/>
    <x v="0"/>
  </r>
  <r>
    <x v="41"/>
    <x v="0"/>
  </r>
  <r>
    <x v="42"/>
    <x v="0"/>
  </r>
  <r>
    <x v="43"/>
    <x v="0"/>
  </r>
  <r>
    <x v="44"/>
    <x v="0"/>
  </r>
  <r>
    <x v="45"/>
    <x v="0"/>
  </r>
  <r>
    <x v="46"/>
    <x v="0"/>
  </r>
  <r>
    <x v="46"/>
    <x v="0"/>
  </r>
  <r>
    <x v="47"/>
    <x v="0"/>
  </r>
  <r>
    <x v="48"/>
    <x v="0"/>
  </r>
  <r>
    <x v="49"/>
    <x v="0"/>
  </r>
  <r>
    <x v="50"/>
    <x v="0"/>
  </r>
  <r>
    <x v="51"/>
    <x v="0"/>
  </r>
  <r>
    <x v="52"/>
    <x v="0"/>
  </r>
  <r>
    <x v="53"/>
    <x v="0"/>
  </r>
  <r>
    <x v="54"/>
    <x v="0"/>
  </r>
  <r>
    <x v="55"/>
    <x v="0"/>
  </r>
  <r>
    <x v="56"/>
    <x v="0"/>
  </r>
  <r>
    <x v="57"/>
    <x v="0"/>
  </r>
  <r>
    <x v="58"/>
    <x v="0"/>
  </r>
  <r>
    <x v="59"/>
    <x v="0"/>
  </r>
  <r>
    <x v="60"/>
    <x v="0"/>
  </r>
  <r>
    <x v="61"/>
    <x v="0"/>
  </r>
  <r>
    <x v="62"/>
    <x v="0"/>
  </r>
  <r>
    <x v="63"/>
    <x v="0"/>
  </r>
  <r>
    <x v="64"/>
    <x v="0"/>
  </r>
  <r>
    <x v="65"/>
    <x v="0"/>
  </r>
  <r>
    <x v="66"/>
    <x v="0"/>
  </r>
  <r>
    <x v="67"/>
    <x v="0"/>
  </r>
  <r>
    <x v="68"/>
    <x v="0"/>
  </r>
  <r>
    <x v="69"/>
    <x v="0"/>
  </r>
  <r>
    <x v="70"/>
    <x v="0"/>
  </r>
  <r>
    <x v="71"/>
    <x v="0"/>
  </r>
  <r>
    <x v="72"/>
    <x v="0"/>
  </r>
  <r>
    <x v="73"/>
    <x v="0"/>
  </r>
  <r>
    <x v="74"/>
    <x v="0"/>
  </r>
  <r>
    <x v="75"/>
    <x v="0"/>
  </r>
  <r>
    <x v="76"/>
    <x v="0"/>
  </r>
  <r>
    <x v="77"/>
    <x v="0"/>
  </r>
  <r>
    <x v="78"/>
    <x v="0"/>
  </r>
  <r>
    <x v="78"/>
    <x v="0"/>
  </r>
  <r>
    <x v="79"/>
    <x v="0"/>
  </r>
  <r>
    <x v="80"/>
    <x v="0"/>
  </r>
  <r>
    <x v="81"/>
    <x v="0"/>
  </r>
  <r>
    <x v="82"/>
    <x v="0"/>
  </r>
  <r>
    <x v="83"/>
    <x v="0"/>
  </r>
  <r>
    <x v="84"/>
    <x v="0"/>
  </r>
  <r>
    <x v="85"/>
    <x v="0"/>
  </r>
  <r>
    <x v="86"/>
    <x v="0"/>
  </r>
  <r>
    <x v="87"/>
    <x v="0"/>
  </r>
  <r>
    <x v="88"/>
    <x v="0"/>
  </r>
  <r>
    <x v="89"/>
    <x v="0"/>
  </r>
  <r>
    <x v="90"/>
    <x v="0"/>
  </r>
  <r>
    <x v="91"/>
    <x v="0"/>
  </r>
  <r>
    <x v="92"/>
    <x v="0"/>
  </r>
  <r>
    <x v="93"/>
    <x v="0"/>
  </r>
  <r>
    <x v="94"/>
    <x v="0"/>
  </r>
  <r>
    <x v="95"/>
    <x v="0"/>
  </r>
  <r>
    <x v="95"/>
    <x v="0"/>
  </r>
  <r>
    <x v="96"/>
    <x v="0"/>
  </r>
  <r>
    <x v="97"/>
    <x v="0"/>
  </r>
  <r>
    <x v="98"/>
    <x v="0"/>
  </r>
  <r>
    <x v="99"/>
    <x v="0"/>
  </r>
  <r>
    <x v="100"/>
    <x v="0"/>
  </r>
  <r>
    <x v="101"/>
    <x v="0"/>
  </r>
  <r>
    <x v="102"/>
    <x v="0"/>
  </r>
  <r>
    <x v="99"/>
    <x v="0"/>
  </r>
  <r>
    <x v="103"/>
    <x v="0"/>
  </r>
  <r>
    <x v="104"/>
    <x v="0"/>
  </r>
  <r>
    <x v="105"/>
    <x v="0"/>
  </r>
  <r>
    <x v="106"/>
    <x v="0"/>
  </r>
  <r>
    <x v="107"/>
    <x v="0"/>
  </r>
  <r>
    <x v="108"/>
    <x v="0"/>
  </r>
  <r>
    <x v="109"/>
    <x v="0"/>
  </r>
  <r>
    <x v="110"/>
    <x v="0"/>
  </r>
  <r>
    <x v="111"/>
    <x v="0"/>
  </r>
  <r>
    <x v="112"/>
    <x v="0"/>
  </r>
  <r>
    <x v="113"/>
    <x v="0"/>
  </r>
  <r>
    <x v="113"/>
    <x v="0"/>
  </r>
  <r>
    <x v="114"/>
    <x v="0"/>
  </r>
  <r>
    <x v="115"/>
    <x v="0"/>
  </r>
  <r>
    <x v="115"/>
    <x v="0"/>
  </r>
  <r>
    <x v="116"/>
    <x v="0"/>
  </r>
  <r>
    <x v="116"/>
    <x v="0"/>
  </r>
  <r>
    <x v="117"/>
    <x v="0"/>
  </r>
  <r>
    <x v="117"/>
    <x v="0"/>
  </r>
  <r>
    <x v="118"/>
    <x v="0"/>
  </r>
  <r>
    <x v="118"/>
    <x v="0"/>
  </r>
  <r>
    <x v="119"/>
    <x v="0"/>
  </r>
  <r>
    <x v="119"/>
    <x v="0"/>
  </r>
  <r>
    <x v="120"/>
    <x v="0"/>
  </r>
  <r>
    <x v="120"/>
    <x v="0"/>
  </r>
  <r>
    <x v="121"/>
    <x v="0"/>
  </r>
  <r>
    <x v="122"/>
    <x v="0"/>
  </r>
  <r>
    <x v="123"/>
    <x v="1"/>
  </r>
  <r>
    <x v="124"/>
    <x v="0"/>
  </r>
  <r>
    <x v="125"/>
    <x v="0"/>
  </r>
  <r>
    <x v="126"/>
    <x v="0"/>
  </r>
  <r>
    <x v="127"/>
    <x v="0"/>
  </r>
  <r>
    <x v="128"/>
    <x v="0"/>
  </r>
  <r>
    <x v="129"/>
    <x v="0"/>
  </r>
  <r>
    <x v="130"/>
    <x v="0"/>
  </r>
  <r>
    <x v="131"/>
    <x v="0"/>
  </r>
  <r>
    <x v="132"/>
    <x v="0"/>
  </r>
  <r>
    <x v="131"/>
    <x v="0"/>
  </r>
  <r>
    <x v="133"/>
    <x v="0"/>
  </r>
  <r>
    <x v="134"/>
    <x v="0"/>
  </r>
  <r>
    <x v="135"/>
    <x v="1"/>
  </r>
  <r>
    <x v="136"/>
    <x v="1"/>
  </r>
  <r>
    <x v="137"/>
    <x v="1"/>
  </r>
  <r>
    <x v="138"/>
    <x v="0"/>
  </r>
  <r>
    <x v="139"/>
    <x v="0"/>
  </r>
  <r>
    <x v="140"/>
    <x v="0"/>
  </r>
  <r>
    <x v="141"/>
    <x v="0"/>
  </r>
  <r>
    <x v="142"/>
    <x v="0"/>
  </r>
  <r>
    <x v="143"/>
    <x v="0"/>
  </r>
  <r>
    <x v="144"/>
    <x v="0"/>
  </r>
  <r>
    <x v="145"/>
    <x v="1"/>
  </r>
  <r>
    <x v="146"/>
    <x v="0"/>
  </r>
  <r>
    <x v="147"/>
    <x v="0"/>
  </r>
  <r>
    <x v="148"/>
    <x v="0"/>
  </r>
  <r>
    <x v="148"/>
    <x v="1"/>
  </r>
  <r>
    <x v="149"/>
    <x v="0"/>
  </r>
  <r>
    <x v="150"/>
    <x v="0"/>
  </r>
  <r>
    <x v="151"/>
    <x v="1"/>
  </r>
  <r>
    <x v="152"/>
    <x v="0"/>
  </r>
  <r>
    <x v="153"/>
    <x v="0"/>
  </r>
  <r>
    <x v="154"/>
    <x v="0"/>
  </r>
  <r>
    <x v="155"/>
    <x v="0"/>
  </r>
  <r>
    <x v="156"/>
    <x v="0"/>
  </r>
  <r>
    <x v="157"/>
    <x v="0"/>
  </r>
  <r>
    <x v="158"/>
    <x v="0"/>
  </r>
  <r>
    <x v="159"/>
    <x v="0"/>
  </r>
  <r>
    <x v="160"/>
    <x v="0"/>
  </r>
  <r>
    <x v="161"/>
    <x v="0"/>
  </r>
  <r>
    <x v="162"/>
    <x v="0"/>
  </r>
  <r>
    <x v="163"/>
    <x v="0"/>
  </r>
  <r>
    <x v="164"/>
    <x v="0"/>
  </r>
  <r>
    <x v="165"/>
    <x v="0"/>
  </r>
  <r>
    <x v="166"/>
    <x v="0"/>
  </r>
  <r>
    <x v="167"/>
    <x v="0"/>
  </r>
  <r>
    <x v="168"/>
    <x v="0"/>
  </r>
  <r>
    <x v="169"/>
    <x v="0"/>
  </r>
  <r>
    <x v="170"/>
    <x v="0"/>
  </r>
  <r>
    <x v="171"/>
    <x v="0"/>
  </r>
  <r>
    <x v="172"/>
    <x v="0"/>
  </r>
  <r>
    <x v="173"/>
    <x v="0"/>
  </r>
  <r>
    <x v="174"/>
    <x v="0"/>
  </r>
  <r>
    <x v="175"/>
    <x v="0"/>
  </r>
  <r>
    <x v="176"/>
    <x v="0"/>
  </r>
  <r>
    <x v="177"/>
    <x v="0"/>
  </r>
  <r>
    <x v="178"/>
    <x v="0"/>
  </r>
  <r>
    <x v="179"/>
    <x v="0"/>
  </r>
  <r>
    <x v="180"/>
    <x v="0"/>
  </r>
  <r>
    <x v="181"/>
    <x v="0"/>
  </r>
  <r>
    <x v="182"/>
    <x v="0"/>
  </r>
  <r>
    <x v="183"/>
    <x v="0"/>
  </r>
  <r>
    <x v="184"/>
    <x v="0"/>
  </r>
  <r>
    <x v="185"/>
    <x v="0"/>
  </r>
  <r>
    <x v="186"/>
    <x v="0"/>
  </r>
  <r>
    <x v="187"/>
    <x v="0"/>
  </r>
  <r>
    <x v="188"/>
    <x v="1"/>
  </r>
  <r>
    <x v="189"/>
    <x v="0"/>
  </r>
  <r>
    <x v="190"/>
    <x v="0"/>
  </r>
  <r>
    <x v="191"/>
    <x v="0"/>
  </r>
  <r>
    <x v="192"/>
    <x v="0"/>
  </r>
  <r>
    <x v="193"/>
    <x v="0"/>
  </r>
  <r>
    <x v="194"/>
    <x v="0"/>
  </r>
  <r>
    <x v="195"/>
    <x v="1"/>
  </r>
  <r>
    <x v="196"/>
    <x v="1"/>
  </r>
  <r>
    <x v="197"/>
    <x v="1"/>
  </r>
  <r>
    <x v="198"/>
    <x v="1"/>
  </r>
  <r>
    <x v="199"/>
    <x v="0"/>
  </r>
  <r>
    <x v="200"/>
    <x v="1"/>
  </r>
  <r>
    <x v="201"/>
    <x v="1"/>
  </r>
  <r>
    <x v="202"/>
    <x v="1"/>
  </r>
  <r>
    <x v="203"/>
    <x v="1"/>
  </r>
  <r>
    <x v="204"/>
    <x v="0"/>
  </r>
  <r>
    <x v="205"/>
    <x v="1"/>
  </r>
  <r>
    <x v="206"/>
    <x v="1"/>
  </r>
  <r>
    <x v="207"/>
    <x v="1"/>
  </r>
  <r>
    <x v="208"/>
    <x v="1"/>
  </r>
  <r>
    <x v="209"/>
    <x v="0"/>
  </r>
  <r>
    <x v="210"/>
    <x v="1"/>
  </r>
  <r>
    <x v="211"/>
    <x v="1"/>
  </r>
  <r>
    <x v="212"/>
    <x v="0"/>
  </r>
  <r>
    <x v="213"/>
    <x v="0"/>
  </r>
  <r>
    <x v="214"/>
    <x v="0"/>
  </r>
  <r>
    <x v="215"/>
    <x v="1"/>
  </r>
  <r>
    <x v="216"/>
    <x v="0"/>
  </r>
  <r>
    <x v="217"/>
    <x v="0"/>
  </r>
  <r>
    <x v="218"/>
    <x v="0"/>
  </r>
  <r>
    <x v="219"/>
    <x v="1"/>
  </r>
  <r>
    <x v="220"/>
    <x v="1"/>
  </r>
  <r>
    <x v="221"/>
    <x v="1"/>
  </r>
  <r>
    <x v="222"/>
    <x v="0"/>
  </r>
  <r>
    <x v="223"/>
    <x v="0"/>
  </r>
  <r>
    <x v="224"/>
    <x v="0"/>
  </r>
  <r>
    <x v="225"/>
    <x v="1"/>
  </r>
  <r>
    <x v="226"/>
    <x v="1"/>
  </r>
  <r>
    <x v="227"/>
    <x v="0"/>
  </r>
  <r>
    <x v="228"/>
    <x v="1"/>
  </r>
  <r>
    <x v="229"/>
    <x v="0"/>
  </r>
  <r>
    <x v="230"/>
    <x v="0"/>
  </r>
  <r>
    <x v="231"/>
    <x v="1"/>
  </r>
  <r>
    <x v="232"/>
    <x v="0"/>
  </r>
  <r>
    <x v="233"/>
    <x v="1"/>
  </r>
  <r>
    <x v="234"/>
    <x v="1"/>
  </r>
  <r>
    <x v="235"/>
    <x v="0"/>
  </r>
  <r>
    <x v="236"/>
    <x v="0"/>
  </r>
  <r>
    <x v="237"/>
    <x v="0"/>
  </r>
  <r>
    <x v="238"/>
    <x v="0"/>
  </r>
  <r>
    <x v="239"/>
    <x v="0"/>
  </r>
  <r>
    <x v="240"/>
    <x v="0"/>
  </r>
  <r>
    <x v="241"/>
    <x v="0"/>
  </r>
  <r>
    <x v="242"/>
    <x v="0"/>
  </r>
  <r>
    <x v="243"/>
    <x v="0"/>
  </r>
  <r>
    <x v="244"/>
    <x v="0"/>
  </r>
  <r>
    <x v="245"/>
    <x v="0"/>
  </r>
  <r>
    <x v="246"/>
    <x v="0"/>
  </r>
  <r>
    <x v="247"/>
    <x v="0"/>
  </r>
  <r>
    <x v="248"/>
    <x v="0"/>
  </r>
  <r>
    <x v="249"/>
    <x v="0"/>
  </r>
  <r>
    <x v="250"/>
    <x v="0"/>
  </r>
  <r>
    <x v="251"/>
    <x v="0"/>
  </r>
  <r>
    <x v="252"/>
    <x v="0"/>
  </r>
  <r>
    <x v="253"/>
    <x v="0"/>
  </r>
  <r>
    <x v="254"/>
    <x v="0"/>
  </r>
  <r>
    <x v="255"/>
    <x v="1"/>
  </r>
  <r>
    <x v="256"/>
    <x v="0"/>
  </r>
  <r>
    <x v="257"/>
    <x v="0"/>
  </r>
  <r>
    <x v="258"/>
    <x v="1"/>
  </r>
  <r>
    <x v="259"/>
    <x v="1"/>
  </r>
  <r>
    <x v="260"/>
    <x v="1"/>
  </r>
  <r>
    <x v="261"/>
    <x v="0"/>
  </r>
  <r>
    <x v="262"/>
    <x v="0"/>
  </r>
  <r>
    <x v="263"/>
    <x v="0"/>
  </r>
  <r>
    <x v="264"/>
    <x v="0"/>
  </r>
  <r>
    <x v="265"/>
    <x v="0"/>
  </r>
  <r>
    <x v="266"/>
    <x v="0"/>
  </r>
  <r>
    <x v="267"/>
    <x v="0"/>
  </r>
  <r>
    <x v="268"/>
    <x v="0"/>
  </r>
  <r>
    <x v="269"/>
    <x v="0"/>
  </r>
  <r>
    <x v="270"/>
    <x v="0"/>
  </r>
  <r>
    <x v="271"/>
    <x v="0"/>
  </r>
  <r>
    <x v="272"/>
    <x v="0"/>
  </r>
  <r>
    <x v="273"/>
    <x v="0"/>
  </r>
  <r>
    <x v="274"/>
    <x v="0"/>
  </r>
  <r>
    <x v="275"/>
    <x v="0"/>
  </r>
  <r>
    <x v="276"/>
    <x v="0"/>
  </r>
  <r>
    <x v="277"/>
    <x v="0"/>
  </r>
  <r>
    <x v="278"/>
    <x v="0"/>
  </r>
  <r>
    <x v="279"/>
    <x v="0"/>
  </r>
  <r>
    <x v="280"/>
    <x v="0"/>
  </r>
  <r>
    <x v="281"/>
    <x v="0"/>
  </r>
  <r>
    <x v="282"/>
    <x v="0"/>
  </r>
  <r>
    <x v="283"/>
    <x v="1"/>
  </r>
  <r>
    <x v="284"/>
    <x v="1"/>
  </r>
  <r>
    <x v="285"/>
    <x v="1"/>
  </r>
  <r>
    <x v="286"/>
    <x v="1"/>
  </r>
  <r>
    <x v="287"/>
    <x v="1"/>
  </r>
  <r>
    <x v="288"/>
    <x v="0"/>
  </r>
  <r>
    <x v="289"/>
    <x v="0"/>
  </r>
  <r>
    <x v="290"/>
    <x v="1"/>
  </r>
  <r>
    <x v="291"/>
    <x v="0"/>
  </r>
  <r>
    <x v="292"/>
    <x v="1"/>
  </r>
  <r>
    <x v="293"/>
    <x v="0"/>
  </r>
  <r>
    <x v="294"/>
    <x v="0"/>
  </r>
  <r>
    <x v="295"/>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1"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rowHeaderCaption="Common Spend Categories">
  <location ref="D3:D46" firstHeaderRow="1" firstDataRow="1" firstDataCol="1" rowPageCount="1" colPageCount="1"/>
  <pivotFields count="2">
    <pivotField axis="axisRow" showAll="0" defaultSubtotal="0">
      <items count="296">
        <item x="255"/>
        <item x="150"/>
        <item x="268"/>
        <item x="0"/>
        <item x="197"/>
        <item x="198"/>
        <item x="230"/>
        <item x="156"/>
        <item x="241"/>
        <item x="46"/>
        <item x="48"/>
        <item x="47"/>
        <item x="180"/>
        <item x="210"/>
        <item x="269"/>
        <item x="270"/>
        <item x="271"/>
        <item x="272"/>
        <item x="282"/>
        <item x="50"/>
        <item x="51"/>
        <item x="242"/>
        <item x="3"/>
        <item x="2"/>
        <item x="69"/>
        <item x="52"/>
        <item x="134"/>
        <item x="122"/>
        <item x="143"/>
        <item x="135"/>
        <item x="53"/>
        <item x="120"/>
        <item x="231"/>
        <item x="121"/>
        <item x="54"/>
        <item x="131"/>
        <item x="232"/>
        <item x="252"/>
        <item x="253"/>
        <item x="181"/>
        <item x="49"/>
        <item x="211"/>
        <item x="199"/>
        <item x="225"/>
        <item x="132"/>
        <item x="212"/>
        <item x="55"/>
        <item x="56"/>
        <item x="4"/>
        <item x="290"/>
        <item x="6"/>
        <item x="123"/>
        <item x="213"/>
        <item x="237"/>
        <item x="133"/>
        <item x="142"/>
        <item x="7"/>
        <item x="124"/>
        <item x="154"/>
        <item x="228"/>
        <item x="238"/>
        <item x="277"/>
        <item x="57"/>
        <item x="1"/>
        <item x="70"/>
        <item x="72"/>
        <item x="90"/>
        <item x="106"/>
        <item x="91"/>
        <item x="71"/>
        <item x="73"/>
        <item x="107"/>
        <item x="78"/>
        <item x="108"/>
        <item x="79"/>
        <item x="80"/>
        <item x="81"/>
        <item x="82"/>
        <item x="83"/>
        <item x="84"/>
        <item x="85"/>
        <item x="86"/>
        <item x="87"/>
        <item x="88"/>
        <item x="74"/>
        <item x="92"/>
        <item x="109"/>
        <item x="75"/>
        <item x="100"/>
        <item x="101"/>
        <item x="89"/>
        <item x="95"/>
        <item x="102"/>
        <item x="97"/>
        <item x="98"/>
        <item x="96"/>
        <item x="99"/>
        <item x="103"/>
        <item x="110"/>
        <item x="104"/>
        <item x="111"/>
        <item x="105"/>
        <item x="76"/>
        <item x="93"/>
        <item x="77"/>
        <item x="112"/>
        <item x="94"/>
        <item x="113"/>
        <item x="29"/>
        <item x="30"/>
        <item x="31"/>
        <item x="125"/>
        <item x="148"/>
        <item x="58"/>
        <item x="144"/>
        <item x="157"/>
        <item x="195"/>
        <item x="151"/>
        <item x="214"/>
        <item x="215"/>
        <item x="158"/>
        <item x="59"/>
        <item x="149"/>
        <item x="262"/>
        <item x="278"/>
        <item x="291"/>
        <item x="155"/>
        <item x="34"/>
        <item x="164"/>
        <item x="163"/>
        <item x="9"/>
        <item x="10"/>
        <item x="11"/>
        <item x="12"/>
        <item x="13"/>
        <item x="14"/>
        <item x="15"/>
        <item x="16"/>
        <item x="17"/>
        <item x="18"/>
        <item x="19"/>
        <item x="20"/>
        <item x="21"/>
        <item x="22"/>
        <item x="23"/>
        <item x="24"/>
        <item x="25"/>
        <item x="26"/>
        <item x="27"/>
        <item x="28"/>
        <item x="247"/>
        <item x="114"/>
        <item x="115"/>
        <item x="116"/>
        <item x="117"/>
        <item x="118"/>
        <item x="119"/>
        <item x="153"/>
        <item x="32"/>
        <item x="33"/>
        <item x="194"/>
        <item x="196"/>
        <item x="145"/>
        <item x="136"/>
        <item x="126"/>
        <item x="233"/>
        <item x="159"/>
        <item x="166"/>
        <item x="167"/>
        <item x="168"/>
        <item x="169"/>
        <item x="170"/>
        <item x="171"/>
        <item x="172"/>
        <item x="173"/>
        <item x="174"/>
        <item x="175"/>
        <item x="176"/>
        <item x="177"/>
        <item x="178"/>
        <item x="60"/>
        <item x="35"/>
        <item x="182"/>
        <item x="179"/>
        <item x="193"/>
        <item x="256"/>
        <item x="152"/>
        <item x="257"/>
        <item x="61"/>
        <item x="183"/>
        <item x="216"/>
        <item x="200"/>
        <item x="204"/>
        <item x="205"/>
        <item x="206"/>
        <item x="258"/>
        <item x="217"/>
        <item x="248"/>
        <item x="218"/>
        <item x="263"/>
        <item x="219"/>
        <item x="45"/>
        <item x="292"/>
        <item x="201"/>
        <item x="267"/>
        <item x="184"/>
        <item x="279"/>
        <item x="5"/>
        <item x="127"/>
        <item x="137"/>
        <item x="209"/>
        <item x="160"/>
        <item x="185"/>
        <item x="202"/>
        <item x="207"/>
        <item x="234"/>
        <item x="239"/>
        <item x="243"/>
        <item x="259"/>
        <item x="36"/>
        <item x="62"/>
        <item x="266"/>
        <item x="37"/>
        <item x="235"/>
        <item x="63"/>
        <item x="64"/>
        <item x="224"/>
        <item x="226"/>
        <item x="38"/>
        <item x="220"/>
        <item x="165"/>
        <item x="186"/>
        <item x="187"/>
        <item x="227"/>
        <item x="146"/>
        <item x="138"/>
        <item x="39"/>
        <item x="8"/>
        <item x="229"/>
        <item x="188"/>
        <item x="161"/>
        <item x="264"/>
        <item x="189"/>
        <item x="236"/>
        <item x="221"/>
        <item x="40"/>
        <item x="65"/>
        <item x="222"/>
        <item x="41"/>
        <item x="244"/>
        <item x="240"/>
        <item x="128"/>
        <item x="162"/>
        <item x="280"/>
        <item x="66"/>
        <item x="129"/>
        <item x="139"/>
        <item x="190"/>
        <item x="42"/>
        <item x="223"/>
        <item x="130"/>
        <item x="203"/>
        <item x="208"/>
        <item x="140"/>
        <item x="246"/>
        <item x="43"/>
        <item x="249"/>
        <item x="191"/>
        <item x="250"/>
        <item x="147"/>
        <item x="141"/>
        <item x="293"/>
        <item x="294"/>
        <item x="295"/>
        <item x="281"/>
        <item x="251"/>
        <item x="260"/>
        <item x="283"/>
        <item x="273"/>
        <item x="274"/>
        <item x="284"/>
        <item x="285"/>
        <item x="286"/>
        <item x="287"/>
        <item x="275"/>
        <item x="288"/>
        <item x="276"/>
        <item x="289"/>
        <item x="254"/>
        <item x="245"/>
        <item x="261"/>
        <item x="44"/>
        <item x="67"/>
        <item x="68"/>
        <item x="265"/>
        <item x="192"/>
      </items>
    </pivotField>
    <pivotField axis="axisPage" showAll="0" defaultSubtotal="0">
      <items count="2">
        <item x="0"/>
        <item x="1"/>
      </items>
    </pivotField>
  </pivotFields>
  <rowFields count="1">
    <field x="0"/>
  </rowFields>
  <rowItems count="43">
    <i>
      <x/>
    </i>
    <i>
      <x v="4"/>
    </i>
    <i>
      <x v="5"/>
    </i>
    <i>
      <x v="13"/>
    </i>
    <i>
      <x v="29"/>
    </i>
    <i>
      <x v="32"/>
    </i>
    <i>
      <x v="41"/>
    </i>
    <i>
      <x v="43"/>
    </i>
    <i>
      <x v="49"/>
    </i>
    <i>
      <x v="51"/>
    </i>
    <i>
      <x v="59"/>
    </i>
    <i>
      <x v="112"/>
    </i>
    <i>
      <x v="116"/>
    </i>
    <i>
      <x v="117"/>
    </i>
    <i>
      <x v="119"/>
    </i>
    <i>
      <x v="161"/>
    </i>
    <i>
      <x v="162"/>
    </i>
    <i>
      <x v="163"/>
    </i>
    <i>
      <x v="165"/>
    </i>
    <i>
      <x v="191"/>
    </i>
    <i>
      <x v="193"/>
    </i>
    <i>
      <x v="194"/>
    </i>
    <i>
      <x v="195"/>
    </i>
    <i>
      <x v="200"/>
    </i>
    <i>
      <x v="202"/>
    </i>
    <i>
      <x v="203"/>
    </i>
    <i>
      <x v="209"/>
    </i>
    <i>
      <x v="213"/>
    </i>
    <i>
      <x v="214"/>
    </i>
    <i>
      <x v="215"/>
    </i>
    <i>
      <x v="218"/>
    </i>
    <i>
      <x v="227"/>
    </i>
    <i>
      <x v="229"/>
    </i>
    <i>
      <x v="239"/>
    </i>
    <i>
      <x v="244"/>
    </i>
    <i>
      <x v="261"/>
    </i>
    <i>
      <x v="262"/>
    </i>
    <i>
      <x v="276"/>
    </i>
    <i>
      <x v="277"/>
    </i>
    <i>
      <x v="280"/>
    </i>
    <i>
      <x v="281"/>
    </i>
    <i>
      <x v="282"/>
    </i>
    <i>
      <x v="283"/>
    </i>
  </rowItems>
  <colItems count="1">
    <i/>
  </colItems>
  <pageFields count="1">
    <pageField fld="1" item="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anda.com/currency/converter/" TargetMode="Externa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5"/>
  <sheetViews>
    <sheetView tabSelected="1" zoomScale="55" zoomScaleNormal="55" zoomScaleSheetLayoutView="90" zoomScalePageLayoutView="75" workbookViewId="0">
      <selection activeCell="W12" sqref="W12"/>
    </sheetView>
  </sheetViews>
  <sheetFormatPr defaultColWidth="9.140625" defaultRowHeight="16.5" x14ac:dyDescent="0.3"/>
  <cols>
    <col min="1" max="1" width="3.5703125" style="4" customWidth="1"/>
    <col min="2" max="2" width="26" style="4" customWidth="1"/>
    <col min="3" max="3" width="32.42578125" style="4" customWidth="1"/>
    <col min="4" max="4" width="16.42578125" style="4" customWidth="1"/>
    <col min="5" max="9" width="15.140625" style="4" customWidth="1"/>
    <col min="10" max="10" width="13.85546875" style="4" customWidth="1"/>
    <col min="11" max="11" width="20.140625" style="4" customWidth="1"/>
    <col min="12" max="12" width="22.42578125" style="4" customWidth="1"/>
    <col min="13" max="13" width="23.5703125" style="4" customWidth="1"/>
    <col min="14" max="14" width="21.140625" style="4" customWidth="1"/>
    <col min="15" max="15" width="22.140625" style="4" customWidth="1"/>
    <col min="16" max="16384" width="9.140625" style="4"/>
  </cols>
  <sheetData>
    <row r="1" spans="1:15" s="2" customFormat="1" ht="15" x14ac:dyDescent="0.3">
      <c r="A1" s="6"/>
      <c r="B1" s="6"/>
      <c r="C1" s="6"/>
      <c r="D1" s="6"/>
      <c r="E1" s="6"/>
      <c r="F1" s="6"/>
      <c r="G1" s="6"/>
      <c r="H1" s="6"/>
      <c r="I1" s="6"/>
      <c r="J1" s="6"/>
      <c r="K1" s="6"/>
      <c r="L1" s="6"/>
      <c r="M1" s="6"/>
      <c r="N1" s="6"/>
      <c r="O1" s="6"/>
    </row>
    <row r="2" spans="1:15" s="2" customFormat="1" ht="29.25" customHeight="1" x14ac:dyDescent="0.55000000000000004">
      <c r="A2" s="186"/>
      <c r="B2" s="187"/>
      <c r="C2" s="166" t="s">
        <v>982</v>
      </c>
      <c r="D2" s="167"/>
      <c r="E2" s="167"/>
      <c r="F2" s="167"/>
      <c r="G2" s="167"/>
      <c r="H2" s="167"/>
      <c r="I2" s="167"/>
      <c r="J2" s="167"/>
      <c r="K2" s="167"/>
      <c r="L2" s="167"/>
      <c r="M2" s="167"/>
      <c r="N2" s="167"/>
      <c r="O2" s="167"/>
    </row>
    <row r="3" spans="1:15" s="3" customFormat="1" ht="41.25" customHeight="1" x14ac:dyDescent="0.3">
      <c r="A3" s="187"/>
      <c r="B3" s="187"/>
      <c r="C3" s="32"/>
      <c r="D3" s="32"/>
      <c r="E3" s="32"/>
      <c r="F3" s="32"/>
      <c r="G3" s="32"/>
      <c r="H3" s="32"/>
      <c r="I3" s="32"/>
      <c r="J3" s="32"/>
      <c r="K3" s="32"/>
      <c r="L3" s="148" t="s">
        <v>945</v>
      </c>
      <c r="M3" s="148"/>
      <c r="N3" s="148"/>
      <c r="O3" s="148"/>
    </row>
    <row r="4" spans="1:15" s="3" customFormat="1" ht="41.25" customHeight="1" x14ac:dyDescent="0.3">
      <c r="A4" s="57"/>
      <c r="B4" s="100" t="s">
        <v>946</v>
      </c>
      <c r="C4" s="98" t="s">
        <v>959</v>
      </c>
      <c r="D4" s="98"/>
      <c r="E4" s="98"/>
      <c r="F4" s="98"/>
      <c r="G4" s="98"/>
      <c r="H4" s="98"/>
      <c r="I4" s="98"/>
      <c r="J4" s="98"/>
      <c r="K4" s="7"/>
      <c r="L4" s="142"/>
      <c r="M4" s="143"/>
      <c r="N4" s="143"/>
      <c r="O4" s="144"/>
    </row>
    <row r="5" spans="1:15" s="3" customFormat="1" ht="27.95" customHeight="1" x14ac:dyDescent="0.3">
      <c r="A5" s="33"/>
      <c r="B5" s="62" t="s">
        <v>956</v>
      </c>
      <c r="C5" s="149"/>
      <c r="D5" s="149"/>
      <c r="E5" s="149"/>
      <c r="F5" s="149"/>
      <c r="G5" s="149"/>
      <c r="H5" s="149"/>
      <c r="I5" s="149"/>
      <c r="J5" s="149"/>
      <c r="K5" s="7"/>
      <c r="L5" s="145"/>
      <c r="M5" s="146"/>
      <c r="N5" s="146"/>
      <c r="O5" s="147"/>
    </row>
    <row r="6" spans="1:15" s="3" customFormat="1" ht="27.95" customHeight="1" x14ac:dyDescent="0.3">
      <c r="A6" s="33"/>
      <c r="B6" s="62" t="s">
        <v>957</v>
      </c>
      <c r="C6" s="149"/>
      <c r="D6" s="149"/>
      <c r="E6" s="149"/>
      <c r="F6" s="149"/>
      <c r="G6" s="149"/>
      <c r="H6" s="149"/>
      <c r="I6" s="149"/>
      <c r="J6" s="149"/>
      <c r="K6" s="7"/>
      <c r="L6" s="7"/>
      <c r="M6" s="7"/>
      <c r="N6" s="8"/>
      <c r="O6" s="61"/>
    </row>
    <row r="7" spans="1:15" s="3" customFormat="1" ht="27.95" customHeight="1" x14ac:dyDescent="0.3">
      <c r="A7" s="33"/>
      <c r="B7" s="62" t="s">
        <v>963</v>
      </c>
      <c r="C7" s="164"/>
      <c r="D7" s="164"/>
      <c r="E7" s="164"/>
      <c r="F7" s="164"/>
      <c r="G7" s="164"/>
      <c r="H7" s="164"/>
      <c r="I7" s="164"/>
      <c r="J7" s="164"/>
      <c r="K7" s="7"/>
      <c r="L7" s="188" t="s">
        <v>755</v>
      </c>
      <c r="M7" s="189"/>
      <c r="N7" s="97" t="s">
        <v>748</v>
      </c>
      <c r="O7" s="7"/>
    </row>
    <row r="8" spans="1:15" s="3" customFormat="1" ht="21.95" customHeight="1" x14ac:dyDescent="0.3">
      <c r="A8" s="7"/>
      <c r="B8" s="28" t="s">
        <v>958</v>
      </c>
      <c r="C8" s="190"/>
      <c r="D8" s="190"/>
      <c r="E8" s="190"/>
      <c r="F8" s="190"/>
      <c r="G8" s="190"/>
      <c r="H8" s="190"/>
      <c r="I8" s="190"/>
      <c r="J8" s="190"/>
      <c r="K8" s="7"/>
      <c r="L8" s="180" t="s">
        <v>778</v>
      </c>
      <c r="M8" s="181"/>
      <c r="N8" s="157" t="s">
        <v>747</v>
      </c>
      <c r="O8" s="158"/>
    </row>
    <row r="9" spans="1:15" s="3" customFormat="1" ht="21.95" customHeight="1" x14ac:dyDescent="0.3">
      <c r="A9" s="7"/>
      <c r="B9" s="29" t="s">
        <v>932</v>
      </c>
      <c r="C9" s="150"/>
      <c r="D9" s="150"/>
      <c r="E9" s="150"/>
      <c r="F9" s="150"/>
      <c r="G9" s="150"/>
      <c r="H9" s="150"/>
      <c r="I9" s="150"/>
      <c r="J9" s="150"/>
      <c r="K9" s="7"/>
      <c r="L9" s="182"/>
      <c r="M9" s="183"/>
      <c r="N9" s="159"/>
      <c r="O9" s="160"/>
    </row>
    <row r="10" spans="1:15" s="3" customFormat="1" ht="21.95" customHeight="1" x14ac:dyDescent="0.3">
      <c r="A10" s="7"/>
      <c r="B10" s="30" t="s">
        <v>933</v>
      </c>
      <c r="C10" s="191"/>
      <c r="D10" s="191"/>
      <c r="E10" s="31" t="s">
        <v>739</v>
      </c>
      <c r="F10" s="163"/>
      <c r="G10" s="163"/>
      <c r="H10" s="163"/>
      <c r="I10" s="163"/>
      <c r="J10" s="163"/>
      <c r="K10" s="7"/>
      <c r="L10" s="184"/>
      <c r="M10" s="185"/>
      <c r="N10" s="161"/>
      <c r="O10" s="162"/>
    </row>
    <row r="11" spans="1:15" s="3" customFormat="1" ht="14.25" customHeight="1" x14ac:dyDescent="0.35">
      <c r="A11" s="7"/>
      <c r="B11" s="9"/>
      <c r="C11" s="168"/>
      <c r="D11" s="168"/>
      <c r="E11" s="168"/>
      <c r="F11" s="51"/>
      <c r="G11" s="83"/>
      <c r="H11" s="83"/>
      <c r="I11" s="83"/>
      <c r="J11" s="10"/>
      <c r="K11" s="10"/>
      <c r="L11" s="10"/>
      <c r="M11" s="7"/>
      <c r="N11" s="7"/>
      <c r="O11" s="67"/>
    </row>
    <row r="12" spans="1:15" ht="73.5" customHeight="1" x14ac:dyDescent="0.3">
      <c r="A12" s="173" t="s">
        <v>944</v>
      </c>
      <c r="B12" s="174"/>
      <c r="C12" s="174"/>
      <c r="D12" s="174"/>
      <c r="E12" s="174"/>
      <c r="F12" s="174"/>
      <c r="G12" s="174"/>
      <c r="H12" s="174"/>
      <c r="I12" s="174"/>
      <c r="J12" s="174"/>
      <c r="K12" s="174"/>
      <c r="L12" s="174"/>
      <c r="M12" s="174"/>
      <c r="N12" s="174"/>
      <c r="O12" s="174"/>
    </row>
    <row r="13" spans="1:15" ht="24.95" customHeight="1" x14ac:dyDescent="0.35">
      <c r="A13" s="99" t="s">
        <v>925</v>
      </c>
      <c r="B13" s="8"/>
      <c r="C13" s="8"/>
      <c r="D13" s="8"/>
      <c r="E13" s="8"/>
      <c r="F13" s="8"/>
      <c r="G13" s="8"/>
      <c r="H13" s="8"/>
      <c r="I13" s="8"/>
      <c r="J13" s="8"/>
      <c r="K13" s="8"/>
      <c r="L13" s="8"/>
      <c r="M13" s="8"/>
      <c r="N13" s="8"/>
      <c r="O13" s="8"/>
    </row>
    <row r="14" spans="1:15" ht="27.95" customHeight="1" x14ac:dyDescent="0.3">
      <c r="A14" s="88"/>
      <c r="B14" s="89" t="s">
        <v>934</v>
      </c>
      <c r="C14" s="89"/>
      <c r="D14" s="89"/>
      <c r="E14" s="89"/>
      <c r="F14" s="89"/>
      <c r="G14" s="89"/>
      <c r="H14" s="89"/>
      <c r="I14" s="89"/>
      <c r="J14" s="90"/>
      <c r="K14" s="68" t="s">
        <v>752</v>
      </c>
      <c r="L14" s="69"/>
      <c r="M14" s="69"/>
      <c r="N14" s="69"/>
      <c r="O14" s="70"/>
    </row>
    <row r="15" spans="1:15" ht="27.95" customHeight="1" x14ac:dyDescent="0.3">
      <c r="A15" s="77"/>
      <c r="B15" s="78"/>
      <c r="C15" s="78"/>
      <c r="D15" s="78"/>
      <c r="E15" s="78"/>
      <c r="F15" s="78"/>
      <c r="G15" s="78"/>
      <c r="H15" s="78"/>
      <c r="I15" s="78"/>
      <c r="J15" s="79"/>
      <c r="K15" s="78"/>
      <c r="L15" s="78"/>
      <c r="M15" s="78"/>
      <c r="N15" s="80" t="s">
        <v>760</v>
      </c>
      <c r="O15" s="84"/>
    </row>
    <row r="16" spans="1:15" s="5" customFormat="1" ht="66" customHeight="1" x14ac:dyDescent="0.3">
      <c r="A16" s="43"/>
      <c r="B16" s="44" t="s">
        <v>926</v>
      </c>
      <c r="C16" s="44" t="s">
        <v>943</v>
      </c>
      <c r="D16" s="44" t="s">
        <v>927</v>
      </c>
      <c r="E16" s="44" t="s">
        <v>928</v>
      </c>
      <c r="F16" s="44" t="s">
        <v>929</v>
      </c>
      <c r="G16" s="44" t="s">
        <v>930</v>
      </c>
      <c r="H16" s="44" t="s">
        <v>931</v>
      </c>
      <c r="I16" s="44" t="s">
        <v>919</v>
      </c>
      <c r="J16" s="45" t="s">
        <v>918</v>
      </c>
      <c r="K16" s="44" t="s">
        <v>5</v>
      </c>
      <c r="L16" s="44" t="s">
        <v>8</v>
      </c>
      <c r="M16" s="44" t="s">
        <v>9</v>
      </c>
      <c r="N16" s="81" t="s">
        <v>761</v>
      </c>
      <c r="O16" s="45" t="s">
        <v>952</v>
      </c>
    </row>
    <row r="17" spans="1:18" ht="33" x14ac:dyDescent="0.3">
      <c r="A17" s="48">
        <v>1</v>
      </c>
      <c r="B17" s="59"/>
      <c r="C17" s="101"/>
      <c r="D17" s="55"/>
      <c r="E17" s="55"/>
      <c r="F17" s="74"/>
      <c r="G17" s="74"/>
      <c r="H17" s="74" t="s">
        <v>920</v>
      </c>
      <c r="I17" s="91">
        <f>VLOOKUP(H17,'Tax Code '!$A$1:$B$5,2,FALSE)</f>
        <v>0</v>
      </c>
      <c r="J17" s="49">
        <f t="shared" ref="J17:J19" si="0">G17*(1+I17)</f>
        <v>0</v>
      </c>
      <c r="K17" s="56"/>
      <c r="L17" s="56"/>
      <c r="M17" s="56"/>
      <c r="N17" s="92"/>
      <c r="O17" s="85"/>
    </row>
    <row r="18" spans="1:18" ht="33" x14ac:dyDescent="0.3">
      <c r="A18" s="48">
        <v>2</v>
      </c>
      <c r="B18" s="59"/>
      <c r="C18" s="102"/>
      <c r="D18" s="55"/>
      <c r="E18" s="55"/>
      <c r="F18" s="74"/>
      <c r="G18" s="74"/>
      <c r="H18" s="74" t="s">
        <v>920</v>
      </c>
      <c r="I18" s="91">
        <f>VLOOKUP(H18,'Tax Code '!$A$1:$B$5,2,FALSE)</f>
        <v>0</v>
      </c>
      <c r="J18" s="49">
        <f t="shared" ref="J18:J31" si="1">G18*(1+I18)</f>
        <v>0</v>
      </c>
      <c r="K18" s="56"/>
      <c r="L18" s="56"/>
      <c r="M18" s="56"/>
      <c r="N18" s="92"/>
      <c r="O18" s="85"/>
    </row>
    <row r="19" spans="1:18" ht="33" x14ac:dyDescent="0.3">
      <c r="A19" s="48">
        <v>3</v>
      </c>
      <c r="B19" s="59"/>
      <c r="C19" s="102"/>
      <c r="D19" s="55"/>
      <c r="E19" s="55"/>
      <c r="F19" s="74"/>
      <c r="G19" s="74"/>
      <c r="H19" s="74" t="s">
        <v>920</v>
      </c>
      <c r="I19" s="91">
        <f>VLOOKUP(H19,'Tax Code '!$A$1:$B$5,2,FALSE)</f>
        <v>0</v>
      </c>
      <c r="J19" s="49">
        <f t="shared" si="0"/>
        <v>0</v>
      </c>
      <c r="K19" s="56"/>
      <c r="L19" s="56"/>
      <c r="M19" s="56"/>
      <c r="N19" s="92"/>
      <c r="O19" s="85"/>
    </row>
    <row r="20" spans="1:18" ht="33" x14ac:dyDescent="0.3">
      <c r="A20" s="48">
        <v>4</v>
      </c>
      <c r="B20" s="60"/>
      <c r="C20" s="102"/>
      <c r="D20" s="55"/>
      <c r="E20" s="55"/>
      <c r="F20" s="74"/>
      <c r="G20" s="74"/>
      <c r="H20" s="74" t="s">
        <v>920</v>
      </c>
      <c r="I20" s="91">
        <f>VLOOKUP(H20,'Tax Code '!$A$1:$B$5,2,FALSE)</f>
        <v>0</v>
      </c>
      <c r="J20" s="49">
        <f t="shared" si="1"/>
        <v>0</v>
      </c>
      <c r="K20" s="56"/>
      <c r="L20" s="56"/>
      <c r="M20" s="56"/>
      <c r="N20" s="92"/>
      <c r="O20" s="85"/>
    </row>
    <row r="21" spans="1:18" ht="33" x14ac:dyDescent="0.3">
      <c r="A21" s="48">
        <v>5</v>
      </c>
      <c r="B21" s="60"/>
      <c r="C21" s="102"/>
      <c r="D21" s="55"/>
      <c r="E21" s="55"/>
      <c r="F21" s="74"/>
      <c r="G21" s="74"/>
      <c r="H21" s="74" t="s">
        <v>920</v>
      </c>
      <c r="I21" s="91">
        <f>VLOOKUP(H21,'Tax Code '!$A$1:$B$5,2,FALSE)</f>
        <v>0</v>
      </c>
      <c r="J21" s="49">
        <f t="shared" ref="J21:J25" si="2">G21*(1+I21)</f>
        <v>0</v>
      </c>
      <c r="K21" s="56"/>
      <c r="L21" s="56"/>
      <c r="M21" s="56"/>
      <c r="N21" s="92"/>
      <c r="O21" s="85"/>
    </row>
    <row r="22" spans="1:18" ht="33" x14ac:dyDescent="0.3">
      <c r="A22" s="48">
        <v>6</v>
      </c>
      <c r="B22" s="60"/>
      <c r="C22" s="102"/>
      <c r="D22" s="55"/>
      <c r="E22" s="55"/>
      <c r="F22" s="74"/>
      <c r="G22" s="74"/>
      <c r="H22" s="74" t="s">
        <v>920</v>
      </c>
      <c r="I22" s="91">
        <f>VLOOKUP(H22,'Tax Code '!$A$1:$B$5,2,FALSE)</f>
        <v>0</v>
      </c>
      <c r="J22" s="49">
        <f t="shared" si="2"/>
        <v>0</v>
      </c>
      <c r="K22" s="56"/>
      <c r="L22" s="56"/>
      <c r="M22" s="56"/>
      <c r="N22" s="92"/>
      <c r="O22" s="85"/>
    </row>
    <row r="23" spans="1:18" ht="33" x14ac:dyDescent="0.3">
      <c r="A23" s="48">
        <v>7</v>
      </c>
      <c r="B23" s="60"/>
      <c r="C23" s="102"/>
      <c r="D23" s="55"/>
      <c r="E23" s="55"/>
      <c r="F23" s="74"/>
      <c r="G23" s="74"/>
      <c r="H23" s="74" t="s">
        <v>920</v>
      </c>
      <c r="I23" s="91">
        <f>VLOOKUP(H23,'Tax Code '!$A$1:$B$5,2,FALSE)</f>
        <v>0</v>
      </c>
      <c r="J23" s="49">
        <f t="shared" si="2"/>
        <v>0</v>
      </c>
      <c r="K23" s="56"/>
      <c r="L23" s="56"/>
      <c r="M23" s="56"/>
      <c r="N23" s="92"/>
      <c r="O23" s="85"/>
    </row>
    <row r="24" spans="1:18" ht="33" x14ac:dyDescent="0.3">
      <c r="A24" s="48">
        <v>8</v>
      </c>
      <c r="B24" s="60"/>
      <c r="C24" s="102"/>
      <c r="D24" s="55"/>
      <c r="E24" s="55"/>
      <c r="F24" s="74"/>
      <c r="G24" s="74"/>
      <c r="H24" s="74" t="s">
        <v>920</v>
      </c>
      <c r="I24" s="91">
        <f>VLOOKUP(H24,'Tax Code '!$A$1:$B$5,2,FALSE)</f>
        <v>0</v>
      </c>
      <c r="J24" s="49">
        <f t="shared" si="2"/>
        <v>0</v>
      </c>
      <c r="K24" s="56"/>
      <c r="L24" s="56"/>
      <c r="M24" s="56"/>
      <c r="N24" s="92"/>
      <c r="O24" s="85"/>
    </row>
    <row r="25" spans="1:18" ht="33" x14ac:dyDescent="0.3">
      <c r="A25" s="48">
        <v>9</v>
      </c>
      <c r="B25" s="60"/>
      <c r="C25" s="102"/>
      <c r="D25" s="55"/>
      <c r="E25" s="55"/>
      <c r="F25" s="74"/>
      <c r="G25" s="74"/>
      <c r="H25" s="74" t="s">
        <v>920</v>
      </c>
      <c r="I25" s="91">
        <f>VLOOKUP(H25,'Tax Code '!$A$1:$B$5,2,FALSE)</f>
        <v>0</v>
      </c>
      <c r="J25" s="49">
        <f t="shared" si="2"/>
        <v>0</v>
      </c>
      <c r="K25" s="56"/>
      <c r="L25" s="56"/>
      <c r="M25" s="56"/>
      <c r="N25" s="92"/>
      <c r="O25" s="85"/>
    </row>
    <row r="26" spans="1:18" ht="33" x14ac:dyDescent="0.3">
      <c r="A26" s="48">
        <v>10</v>
      </c>
      <c r="B26" s="60"/>
      <c r="C26" s="102"/>
      <c r="D26" s="55"/>
      <c r="E26" s="55"/>
      <c r="F26" s="74"/>
      <c r="G26" s="74"/>
      <c r="H26" s="74" t="s">
        <v>920</v>
      </c>
      <c r="I26" s="91">
        <f>VLOOKUP(H26,'Tax Code '!$A$1:$B$5,2,FALSE)</f>
        <v>0</v>
      </c>
      <c r="J26" s="49">
        <f t="shared" si="1"/>
        <v>0</v>
      </c>
      <c r="K26" s="56"/>
      <c r="L26" s="56"/>
      <c r="M26" s="56"/>
      <c r="N26" s="92"/>
      <c r="O26" s="85"/>
    </row>
    <row r="27" spans="1:18" ht="33" x14ac:dyDescent="0.3">
      <c r="A27" s="48">
        <v>11</v>
      </c>
      <c r="B27" s="103"/>
      <c r="C27" s="104" t="s">
        <v>975</v>
      </c>
      <c r="D27" s="105"/>
      <c r="E27" s="105"/>
      <c r="F27" s="106"/>
      <c r="G27" s="106">
        <f>SUM(G17:G26)</f>
        <v>0</v>
      </c>
      <c r="H27" s="106" t="s">
        <v>920</v>
      </c>
      <c r="I27" s="107">
        <f>VLOOKUP(H27,'Tax Code '!$A$1:$B$5,2,FALSE)</f>
        <v>0</v>
      </c>
      <c r="J27" s="108">
        <f>SUM(J17:J26)*-1</f>
        <v>0</v>
      </c>
      <c r="K27" s="56"/>
      <c r="L27" s="56"/>
      <c r="M27" s="56"/>
      <c r="N27" s="92"/>
      <c r="O27" s="85"/>
    </row>
    <row r="28" spans="1:18" ht="33" x14ac:dyDescent="0.3">
      <c r="A28" s="48">
        <v>12</v>
      </c>
      <c r="B28" s="60"/>
      <c r="C28" s="102" t="s">
        <v>960</v>
      </c>
      <c r="D28" s="55"/>
      <c r="E28" s="55"/>
      <c r="F28" s="74"/>
      <c r="G28" s="74"/>
      <c r="H28" s="74" t="s">
        <v>920</v>
      </c>
      <c r="I28" s="91">
        <f>VLOOKUP(H28,'Tax Code '!$A$1:$B$5,2,FALSE)</f>
        <v>0</v>
      </c>
      <c r="J28" s="49">
        <f t="shared" si="1"/>
        <v>0</v>
      </c>
      <c r="K28" s="56"/>
      <c r="M28" s="56"/>
      <c r="N28" s="92"/>
      <c r="O28" s="85"/>
    </row>
    <row r="29" spans="1:18" ht="33" x14ac:dyDescent="0.3">
      <c r="A29" s="48">
        <v>13</v>
      </c>
      <c r="B29" s="60"/>
      <c r="C29" s="102" t="s">
        <v>962</v>
      </c>
      <c r="D29" s="55"/>
      <c r="E29" s="55"/>
      <c r="F29" s="74"/>
      <c r="G29" s="74"/>
      <c r="H29" s="74" t="s">
        <v>920</v>
      </c>
      <c r="I29" s="91">
        <f>VLOOKUP(H29,'Tax Code '!$A$1:$B$5,2,FALSE)</f>
        <v>0</v>
      </c>
      <c r="J29" s="49">
        <f t="shared" si="1"/>
        <v>0</v>
      </c>
      <c r="K29" s="56"/>
      <c r="M29" s="56"/>
      <c r="N29" s="92"/>
      <c r="O29" s="85"/>
    </row>
    <row r="30" spans="1:18" ht="33" x14ac:dyDescent="0.3">
      <c r="A30" s="48">
        <v>14</v>
      </c>
      <c r="B30" s="60"/>
      <c r="C30" s="102" t="s">
        <v>961</v>
      </c>
      <c r="D30" s="55"/>
      <c r="E30" s="55"/>
      <c r="F30" s="74"/>
      <c r="G30" s="74"/>
      <c r="H30" s="74" t="s">
        <v>920</v>
      </c>
      <c r="I30" s="91">
        <f>VLOOKUP(H30,'Tax Code '!$A$1:$B$5,2,FALSE)</f>
        <v>0</v>
      </c>
      <c r="J30" s="49">
        <f t="shared" si="1"/>
        <v>0</v>
      </c>
      <c r="K30" s="56"/>
      <c r="L30" s="56"/>
      <c r="M30" s="56"/>
      <c r="N30" s="92"/>
      <c r="O30" s="85"/>
      <c r="R30" s="110"/>
    </row>
    <row r="31" spans="1:18" ht="33" x14ac:dyDescent="0.3">
      <c r="A31" s="48">
        <v>15</v>
      </c>
      <c r="B31" s="60"/>
      <c r="C31" s="102" t="s">
        <v>964</v>
      </c>
      <c r="D31" s="55"/>
      <c r="E31" s="55"/>
      <c r="F31" s="74"/>
      <c r="G31" s="74"/>
      <c r="H31" s="74" t="s">
        <v>920</v>
      </c>
      <c r="I31" s="91">
        <f>VLOOKUP(H31,'Tax Code '!$A$1:$B$5,2,FALSE)</f>
        <v>0</v>
      </c>
      <c r="J31" s="49">
        <f t="shared" si="1"/>
        <v>0</v>
      </c>
      <c r="K31" s="109"/>
      <c r="L31" s="56"/>
      <c r="M31" s="56"/>
      <c r="N31" s="92"/>
      <c r="O31" s="85"/>
      <c r="R31" s="110"/>
    </row>
    <row r="32" spans="1:18" ht="21.95" customHeight="1" x14ac:dyDescent="0.3">
      <c r="A32" s="46"/>
      <c r="B32" s="46"/>
      <c r="C32" s="93" t="s">
        <v>980</v>
      </c>
      <c r="D32" s="46"/>
      <c r="E32" s="46"/>
      <c r="F32" s="46"/>
      <c r="G32" s="47">
        <f>SUM(G28:G31)</f>
        <v>0</v>
      </c>
      <c r="H32" s="47"/>
      <c r="I32" s="47"/>
      <c r="J32" s="47">
        <f>SUM(J17:J31)</f>
        <v>0</v>
      </c>
      <c r="K32" s="46"/>
      <c r="L32" s="46"/>
      <c r="M32" s="46"/>
      <c r="N32" s="46"/>
      <c r="O32" s="46"/>
      <c r="R32" s="110"/>
    </row>
    <row r="33" spans="1:18" x14ac:dyDescent="0.3">
      <c r="A33" s="8"/>
      <c r="B33" s="8"/>
      <c r="C33" s="8"/>
      <c r="D33" s="8"/>
      <c r="E33" s="8"/>
      <c r="F33" s="8"/>
      <c r="G33" s="8"/>
      <c r="H33" s="8"/>
      <c r="I33" s="8"/>
      <c r="J33" s="8"/>
      <c r="K33" s="8"/>
      <c r="L33" s="8"/>
      <c r="M33" s="8"/>
      <c r="N33" s="8"/>
      <c r="O33" s="8"/>
      <c r="R33" s="110"/>
    </row>
    <row r="34" spans="1:18" ht="27.95" customHeight="1" x14ac:dyDescent="0.3">
      <c r="A34" s="175" t="s">
        <v>741</v>
      </c>
      <c r="B34" s="176"/>
      <c r="C34" s="176"/>
      <c r="D34" s="177"/>
      <c r="E34" s="52"/>
      <c r="F34" s="52"/>
      <c r="G34" s="52"/>
      <c r="H34" s="52"/>
      <c r="I34" s="52"/>
      <c r="J34" s="194" t="s">
        <v>753</v>
      </c>
      <c r="K34" s="194"/>
      <c r="L34" s="194"/>
      <c r="M34" s="194"/>
      <c r="N34" s="194"/>
      <c r="O34" s="194"/>
    </row>
    <row r="35" spans="1:18" ht="18.95" customHeight="1" x14ac:dyDescent="0.3">
      <c r="A35" s="169" t="s">
        <v>11</v>
      </c>
      <c r="B35" s="170"/>
      <c r="C35" s="169" t="s">
        <v>10</v>
      </c>
      <c r="D35" s="170"/>
      <c r="E35" s="53"/>
      <c r="F35" s="53"/>
      <c r="G35" s="53"/>
      <c r="H35" s="53"/>
      <c r="I35" s="53"/>
      <c r="J35" s="194"/>
      <c r="K35" s="194"/>
      <c r="L35" s="194"/>
      <c r="M35" s="194"/>
      <c r="N35" s="194"/>
      <c r="O35" s="194"/>
    </row>
    <row r="36" spans="1:18" ht="18.95" customHeight="1" x14ac:dyDescent="0.3">
      <c r="A36" s="171"/>
      <c r="B36" s="172"/>
      <c r="C36" s="178"/>
      <c r="D36" s="179"/>
      <c r="E36" s="53"/>
      <c r="F36" s="53"/>
      <c r="G36" s="53"/>
      <c r="H36" s="53"/>
      <c r="I36" s="53"/>
      <c r="J36" s="53"/>
      <c r="K36" s="53"/>
      <c r="L36" s="53"/>
      <c r="M36" s="53"/>
      <c r="N36" s="53"/>
      <c r="O36" s="53"/>
    </row>
    <row r="37" spans="1:18" ht="18.95" customHeight="1" x14ac:dyDescent="0.3">
      <c r="A37" s="94"/>
      <c r="B37" s="95"/>
      <c r="C37" s="96"/>
      <c r="D37" s="96"/>
      <c r="E37" s="53"/>
      <c r="F37" s="53"/>
      <c r="G37" s="53"/>
      <c r="H37" s="53"/>
      <c r="I37" s="53"/>
      <c r="J37" s="53"/>
      <c r="K37" s="53"/>
      <c r="L37" s="53"/>
      <c r="M37" s="53"/>
      <c r="N37" s="53"/>
      <c r="O37" s="53"/>
    </row>
    <row r="38" spans="1:18" s="63" customFormat="1" ht="18.75" customHeight="1" x14ac:dyDescent="0.2">
      <c r="A38" s="151" t="s">
        <v>754</v>
      </c>
      <c r="B38" s="152"/>
      <c r="C38" s="152"/>
      <c r="D38" s="152"/>
      <c r="E38" s="152"/>
      <c r="F38" s="152"/>
      <c r="G38" s="152"/>
      <c r="H38" s="152"/>
      <c r="I38" s="152"/>
      <c r="J38" s="152"/>
      <c r="K38" s="152"/>
      <c r="L38" s="152"/>
      <c r="M38" s="152"/>
      <c r="N38" s="152"/>
      <c r="O38" s="153"/>
    </row>
    <row r="39" spans="1:18" s="63" customFormat="1" ht="20.25" customHeight="1" x14ac:dyDescent="0.2">
      <c r="A39" s="154"/>
      <c r="B39" s="155"/>
      <c r="C39" s="155"/>
      <c r="D39" s="155"/>
      <c r="E39" s="155"/>
      <c r="F39" s="155"/>
      <c r="G39" s="155"/>
      <c r="H39" s="155"/>
      <c r="I39" s="155"/>
      <c r="J39" s="155"/>
      <c r="K39" s="155"/>
      <c r="L39" s="155"/>
      <c r="M39" s="155"/>
      <c r="N39" s="155"/>
      <c r="O39" s="156"/>
    </row>
    <row r="40" spans="1:18" s="63" customFormat="1" ht="31.5" customHeight="1" x14ac:dyDescent="0.3">
      <c r="A40" s="64"/>
      <c r="B40" s="64"/>
      <c r="C40" s="64"/>
      <c r="D40" s="64"/>
      <c r="E40" s="64"/>
      <c r="F40" s="64"/>
      <c r="G40" s="64"/>
      <c r="H40" s="64"/>
      <c r="I40" s="64"/>
      <c r="J40" s="64"/>
      <c r="K40" s="64"/>
      <c r="L40" s="64"/>
      <c r="M40" s="64"/>
      <c r="N40" s="64"/>
      <c r="O40" s="64"/>
    </row>
    <row r="41" spans="1:18" s="39" customFormat="1" ht="27.95" customHeight="1" x14ac:dyDescent="0.25">
      <c r="A41" s="38"/>
      <c r="B41" s="42" t="s">
        <v>3</v>
      </c>
      <c r="C41" s="34"/>
      <c r="D41" s="34"/>
      <c r="E41" s="34"/>
      <c r="F41" s="50"/>
      <c r="G41" s="82"/>
      <c r="H41" s="82"/>
      <c r="I41" s="82"/>
      <c r="J41" s="34"/>
      <c r="K41" s="34"/>
      <c r="L41" s="34"/>
      <c r="M41" s="34"/>
      <c r="N41" s="65"/>
      <c r="O41" s="34"/>
    </row>
    <row r="42" spans="1:18" ht="21.95" customHeight="1" x14ac:dyDescent="0.3">
      <c r="A42" s="37"/>
      <c r="B42" s="54" t="s">
        <v>745</v>
      </c>
      <c r="C42" s="34"/>
      <c r="D42" s="34"/>
      <c r="E42" s="34"/>
      <c r="F42" s="50"/>
      <c r="G42" s="82"/>
      <c r="H42" s="82"/>
      <c r="I42" s="82"/>
      <c r="J42" s="34"/>
      <c r="K42" s="34"/>
      <c r="L42" s="34"/>
      <c r="M42" s="34"/>
      <c r="N42" s="65"/>
      <c r="O42" s="34"/>
    </row>
    <row r="43" spans="1:18" ht="21.95" customHeight="1" x14ac:dyDescent="0.3">
      <c r="A43" s="37"/>
      <c r="B43" s="141" t="s">
        <v>935</v>
      </c>
      <c r="C43" s="141"/>
      <c r="D43" s="141"/>
      <c r="E43" s="141"/>
      <c r="F43" s="141"/>
      <c r="G43" s="141"/>
      <c r="H43" s="141"/>
      <c r="I43" s="141"/>
      <c r="J43" s="141"/>
      <c r="K43" s="141"/>
      <c r="L43" s="141"/>
      <c r="M43" s="141"/>
      <c r="N43" s="141"/>
      <c r="O43" s="141"/>
    </row>
    <row r="44" spans="1:18" ht="21.95" customHeight="1" x14ac:dyDescent="0.3">
      <c r="A44" s="37"/>
      <c r="B44" s="141" t="s">
        <v>936</v>
      </c>
      <c r="C44" s="141"/>
      <c r="D44" s="141"/>
      <c r="E44" s="141"/>
      <c r="F44" s="141"/>
      <c r="G44" s="141"/>
      <c r="H44" s="141"/>
      <c r="I44" s="141"/>
      <c r="J44" s="141"/>
      <c r="K44" s="141"/>
      <c r="L44" s="141"/>
      <c r="M44" s="141"/>
      <c r="N44" s="141"/>
      <c r="O44" s="141"/>
    </row>
    <row r="45" spans="1:18" ht="21.95" customHeight="1" x14ac:dyDescent="0.3">
      <c r="A45" s="37"/>
      <c r="B45" s="141" t="s">
        <v>937</v>
      </c>
      <c r="C45" s="141"/>
      <c r="D45" s="141"/>
      <c r="E45" s="141"/>
      <c r="F45" s="141"/>
      <c r="G45" s="141"/>
      <c r="H45" s="141"/>
      <c r="I45" s="141"/>
      <c r="J45" s="141"/>
      <c r="K45" s="141"/>
      <c r="L45" s="141"/>
      <c r="M45" s="141"/>
      <c r="N45" s="141"/>
      <c r="O45" s="141"/>
    </row>
    <row r="46" spans="1:18" ht="48" customHeight="1" x14ac:dyDescent="0.3">
      <c r="A46" s="37"/>
      <c r="B46" s="165" t="s">
        <v>775</v>
      </c>
      <c r="C46" s="165"/>
      <c r="D46" s="165"/>
      <c r="E46" s="165"/>
      <c r="F46" s="165"/>
      <c r="G46" s="165"/>
      <c r="H46" s="165"/>
      <c r="I46" s="165"/>
      <c r="J46" s="165"/>
      <c r="K46" s="165"/>
      <c r="L46" s="165"/>
      <c r="M46" s="165"/>
      <c r="N46" s="165"/>
      <c r="O46" s="165"/>
    </row>
    <row r="47" spans="1:18" ht="21.95" customHeight="1" x14ac:dyDescent="0.3">
      <c r="A47" s="37"/>
      <c r="B47" s="193" t="s">
        <v>776</v>
      </c>
      <c r="C47" s="193"/>
      <c r="D47" s="193"/>
      <c r="E47" s="193"/>
      <c r="F47" s="193"/>
      <c r="G47" s="193"/>
      <c r="H47" s="193"/>
      <c r="I47" s="193"/>
      <c r="J47" s="193"/>
      <c r="K47" s="193"/>
      <c r="L47" s="193"/>
      <c r="M47" s="193"/>
      <c r="N47" s="193"/>
      <c r="O47" s="193"/>
    </row>
    <row r="48" spans="1:18" ht="39.950000000000003" customHeight="1" x14ac:dyDescent="0.3">
      <c r="A48" s="37"/>
      <c r="B48" s="165" t="s">
        <v>751</v>
      </c>
      <c r="C48" s="165"/>
      <c r="D48" s="165"/>
      <c r="E48" s="165"/>
      <c r="F48" s="165"/>
      <c r="G48" s="165"/>
      <c r="H48" s="165"/>
      <c r="I48" s="165"/>
      <c r="J48" s="165"/>
      <c r="K48" s="165"/>
      <c r="L48" s="165"/>
      <c r="M48" s="165"/>
      <c r="N48" s="165"/>
      <c r="O48" s="165"/>
    </row>
    <row r="49" spans="1:15" ht="27.95" customHeight="1" x14ac:dyDescent="0.3">
      <c r="A49" s="8"/>
      <c r="B49" s="27"/>
      <c r="C49" s="27"/>
      <c r="D49" s="27"/>
      <c r="E49" s="27"/>
      <c r="F49" s="27"/>
      <c r="G49" s="27"/>
      <c r="H49" s="27"/>
      <c r="I49" s="27"/>
      <c r="J49" s="27"/>
      <c r="K49" s="27"/>
      <c r="L49" s="27"/>
      <c r="M49" s="27"/>
      <c r="N49" s="27"/>
      <c r="O49" s="27"/>
    </row>
    <row r="50" spans="1:15" ht="27.95" customHeight="1" x14ac:dyDescent="0.3">
      <c r="A50" s="8"/>
      <c r="B50" s="195" t="s">
        <v>669</v>
      </c>
      <c r="C50" s="195"/>
      <c r="D50" s="195"/>
      <c r="E50" s="195"/>
      <c r="F50" s="195"/>
      <c r="G50" s="195"/>
      <c r="H50" s="195"/>
      <c r="I50" s="195"/>
      <c r="J50" s="195"/>
      <c r="K50" s="195"/>
      <c r="L50" s="195"/>
      <c r="M50" s="195"/>
      <c r="N50" s="195"/>
      <c r="O50" s="195"/>
    </row>
    <row r="51" spans="1:15" ht="27.95" customHeight="1" x14ac:dyDescent="0.3">
      <c r="A51" s="8"/>
      <c r="B51" s="58" t="s">
        <v>749</v>
      </c>
      <c r="C51" s="192" t="s">
        <v>938</v>
      </c>
      <c r="D51" s="192"/>
      <c r="E51" s="192"/>
      <c r="F51" s="192"/>
      <c r="G51" s="192"/>
      <c r="H51" s="192"/>
      <c r="I51" s="192"/>
      <c r="J51" s="192"/>
      <c r="K51" s="192"/>
      <c r="L51" s="192"/>
      <c r="M51" s="192"/>
      <c r="N51" s="192"/>
      <c r="O51" s="192"/>
    </row>
    <row r="52" spans="1:15" ht="39.950000000000003" customHeight="1" x14ac:dyDescent="0.3">
      <c r="A52" s="8"/>
      <c r="B52" s="40" t="s">
        <v>742</v>
      </c>
      <c r="C52" s="192" t="s">
        <v>947</v>
      </c>
      <c r="D52" s="192"/>
      <c r="E52" s="192"/>
      <c r="F52" s="192"/>
      <c r="G52" s="192"/>
      <c r="H52" s="192"/>
      <c r="I52" s="192"/>
      <c r="J52" s="192"/>
      <c r="K52" s="192"/>
      <c r="L52" s="192"/>
      <c r="M52" s="192"/>
      <c r="N52" s="192"/>
      <c r="O52" s="192"/>
    </row>
    <row r="53" spans="1:15" ht="39.950000000000003" customHeight="1" x14ac:dyDescent="0.3">
      <c r="A53" s="8"/>
      <c r="B53" s="40" t="s">
        <v>743</v>
      </c>
      <c r="C53" s="192" t="s">
        <v>948</v>
      </c>
      <c r="D53" s="192"/>
      <c r="E53" s="192"/>
      <c r="F53" s="192"/>
      <c r="G53" s="192"/>
      <c r="H53" s="192"/>
      <c r="I53" s="192"/>
      <c r="J53" s="192"/>
      <c r="K53" s="192"/>
      <c r="L53" s="192"/>
      <c r="M53" s="192"/>
      <c r="N53" s="192"/>
      <c r="O53" s="192"/>
    </row>
    <row r="54" spans="1:15" ht="27.95" customHeight="1" x14ac:dyDescent="0.3">
      <c r="A54" s="8"/>
      <c r="B54" s="40" t="s">
        <v>744</v>
      </c>
      <c r="C54" s="196" t="s">
        <v>762</v>
      </c>
      <c r="D54" s="196"/>
      <c r="E54" s="196"/>
      <c r="F54" s="196"/>
      <c r="G54" s="196"/>
      <c r="H54" s="196"/>
      <c r="I54" s="196"/>
      <c r="J54" s="196"/>
      <c r="K54" s="196"/>
      <c r="L54" s="196"/>
      <c r="M54" s="196"/>
      <c r="N54" s="196"/>
      <c r="O54" s="196"/>
    </row>
    <row r="55" spans="1:15" ht="38.85" customHeight="1" x14ac:dyDescent="0.3">
      <c r="A55" s="8"/>
      <c r="B55" s="40" t="s">
        <v>1</v>
      </c>
      <c r="C55" s="192" t="s">
        <v>949</v>
      </c>
      <c r="D55" s="192"/>
      <c r="E55" s="192"/>
      <c r="F55" s="192"/>
      <c r="G55" s="192"/>
      <c r="H55" s="192"/>
      <c r="I55" s="192"/>
      <c r="J55" s="192"/>
      <c r="K55" s="192"/>
      <c r="L55" s="192"/>
      <c r="M55" s="192"/>
      <c r="N55" s="192"/>
      <c r="O55" s="192"/>
    </row>
    <row r="56" spans="1:15" ht="63.75" customHeight="1" x14ac:dyDescent="0.3">
      <c r="A56" s="8"/>
      <c r="B56" s="41" t="s">
        <v>953</v>
      </c>
      <c r="C56" s="192" t="s">
        <v>4</v>
      </c>
      <c r="D56" s="192"/>
      <c r="E56" s="192"/>
      <c r="F56" s="192"/>
      <c r="G56" s="192"/>
      <c r="H56" s="192"/>
      <c r="I56" s="192"/>
      <c r="J56" s="192"/>
      <c r="K56" s="192"/>
      <c r="L56" s="192"/>
      <c r="M56" s="192"/>
      <c r="N56" s="192"/>
      <c r="O56" s="192"/>
    </row>
    <row r="57" spans="1:15" ht="45.75" customHeight="1" x14ac:dyDescent="0.3">
      <c r="A57" s="8"/>
      <c r="B57" s="40" t="s">
        <v>0</v>
      </c>
      <c r="C57" s="192" t="s">
        <v>939</v>
      </c>
      <c r="D57" s="192"/>
      <c r="E57" s="192"/>
      <c r="F57" s="192"/>
      <c r="G57" s="192"/>
      <c r="H57" s="192"/>
      <c r="I57" s="192"/>
      <c r="J57" s="192"/>
      <c r="K57" s="192"/>
      <c r="L57" s="192"/>
      <c r="M57" s="192"/>
      <c r="N57" s="192"/>
      <c r="O57" s="192"/>
    </row>
    <row r="58" spans="1:15" ht="27.95" customHeight="1" x14ac:dyDescent="0.3">
      <c r="A58" s="8"/>
      <c r="B58" s="40" t="s">
        <v>2</v>
      </c>
      <c r="C58" s="35" t="s">
        <v>740</v>
      </c>
      <c r="D58" s="35"/>
      <c r="E58" s="35"/>
      <c r="F58" s="35"/>
      <c r="G58" s="35"/>
      <c r="H58" s="35"/>
      <c r="I58" s="35"/>
      <c r="J58" s="35"/>
      <c r="K58" s="35"/>
      <c r="L58" s="35"/>
      <c r="M58" s="35"/>
      <c r="N58" s="35"/>
      <c r="O58" s="35"/>
    </row>
    <row r="59" spans="1:15" ht="39.75" customHeight="1" x14ac:dyDescent="0.3">
      <c r="A59" s="8"/>
      <c r="B59" s="58" t="s">
        <v>746</v>
      </c>
      <c r="C59" s="192" t="s">
        <v>750</v>
      </c>
      <c r="D59" s="192"/>
      <c r="E59" s="192"/>
      <c r="F59" s="192"/>
      <c r="G59" s="192"/>
      <c r="H59" s="192"/>
      <c r="I59" s="192"/>
      <c r="J59" s="192"/>
      <c r="K59" s="192"/>
      <c r="L59" s="192"/>
      <c r="M59" s="192"/>
      <c r="N59" s="192"/>
      <c r="O59" s="192"/>
    </row>
    <row r="60" spans="1:15" ht="18.75" x14ac:dyDescent="0.3">
      <c r="A60" s="8"/>
      <c r="B60" s="40" t="s">
        <v>954</v>
      </c>
      <c r="C60" s="141" t="s">
        <v>955</v>
      </c>
      <c r="D60" s="141"/>
      <c r="E60" s="141"/>
      <c r="F60" s="141"/>
      <c r="G60" s="141"/>
      <c r="H60" s="141"/>
      <c r="I60" s="141"/>
      <c r="J60" s="141"/>
      <c r="K60" s="141"/>
      <c r="L60" s="141"/>
      <c r="M60" s="141"/>
      <c r="N60" s="141"/>
      <c r="O60" s="141"/>
    </row>
    <row r="61" spans="1:15" ht="23.25" customHeight="1" x14ac:dyDescent="0.3">
      <c r="A61" s="8"/>
      <c r="B61" s="40" t="s">
        <v>5</v>
      </c>
      <c r="C61" s="192" t="s">
        <v>940</v>
      </c>
      <c r="D61" s="192"/>
      <c r="E61" s="192"/>
      <c r="F61" s="192"/>
      <c r="G61" s="192"/>
      <c r="H61" s="192"/>
      <c r="I61" s="192"/>
      <c r="J61" s="192"/>
      <c r="K61" s="192"/>
      <c r="L61" s="192"/>
      <c r="M61" s="192"/>
      <c r="N61" s="192"/>
      <c r="O61" s="192"/>
    </row>
    <row r="62" spans="1:15" ht="23.25" customHeight="1" x14ac:dyDescent="0.3">
      <c r="A62" s="8"/>
      <c r="B62" s="40" t="s">
        <v>6</v>
      </c>
      <c r="C62" s="192" t="s">
        <v>941</v>
      </c>
      <c r="D62" s="192"/>
      <c r="E62" s="192"/>
      <c r="F62" s="192"/>
      <c r="G62" s="192"/>
      <c r="H62" s="192"/>
      <c r="I62" s="192"/>
      <c r="J62" s="192"/>
      <c r="K62" s="192"/>
      <c r="L62" s="192"/>
      <c r="M62" s="192"/>
      <c r="N62" s="192"/>
      <c r="O62" s="192"/>
    </row>
    <row r="63" spans="1:15" ht="23.25" customHeight="1" x14ac:dyDescent="0.3">
      <c r="A63" s="8"/>
      <c r="B63" s="40" t="s">
        <v>7</v>
      </c>
      <c r="C63" s="192" t="s">
        <v>942</v>
      </c>
      <c r="D63" s="192"/>
      <c r="E63" s="192"/>
      <c r="F63" s="192"/>
      <c r="G63" s="192"/>
      <c r="H63" s="192"/>
      <c r="I63" s="192"/>
      <c r="J63" s="192"/>
      <c r="K63" s="192"/>
      <c r="L63" s="192"/>
      <c r="M63" s="192"/>
      <c r="N63" s="192"/>
      <c r="O63" s="192"/>
    </row>
    <row r="64" spans="1:15" ht="38.1" customHeight="1" x14ac:dyDescent="0.3">
      <c r="B64" s="41" t="s">
        <v>950</v>
      </c>
      <c r="C64" s="192" t="s">
        <v>951</v>
      </c>
      <c r="D64" s="192"/>
      <c r="E64" s="192"/>
      <c r="F64" s="192"/>
      <c r="G64" s="192"/>
      <c r="H64" s="192"/>
      <c r="I64" s="192"/>
      <c r="J64" s="192"/>
      <c r="K64" s="192"/>
      <c r="L64" s="192"/>
      <c r="M64" s="192"/>
      <c r="N64" s="192"/>
      <c r="O64" s="192"/>
    </row>
    <row r="65" spans="3:15" x14ac:dyDescent="0.3">
      <c r="C65" s="36"/>
      <c r="D65" s="36"/>
      <c r="E65" s="36"/>
      <c r="F65" s="36"/>
      <c r="G65" s="36"/>
      <c r="H65" s="36"/>
      <c r="I65" s="36"/>
      <c r="J65" s="36"/>
      <c r="K65" s="36"/>
      <c r="L65" s="36"/>
      <c r="M65" s="36"/>
      <c r="N65" s="36"/>
      <c r="O65" s="36"/>
    </row>
  </sheetData>
  <mergeCells count="43">
    <mergeCell ref="C64:O64"/>
    <mergeCell ref="B47:O47"/>
    <mergeCell ref="B48:O48"/>
    <mergeCell ref="J34:O35"/>
    <mergeCell ref="C63:O63"/>
    <mergeCell ref="C56:O56"/>
    <mergeCell ref="B50:O50"/>
    <mergeCell ref="C53:O53"/>
    <mergeCell ref="C52:O52"/>
    <mergeCell ref="C54:O54"/>
    <mergeCell ref="C55:O55"/>
    <mergeCell ref="C57:O57"/>
    <mergeCell ref="C61:O61"/>
    <mergeCell ref="C62:O62"/>
    <mergeCell ref="C51:O51"/>
    <mergeCell ref="C59:O59"/>
    <mergeCell ref="C2:O2"/>
    <mergeCell ref="C11:E11"/>
    <mergeCell ref="A35:B35"/>
    <mergeCell ref="A36:B36"/>
    <mergeCell ref="A12:O12"/>
    <mergeCell ref="A34:D34"/>
    <mergeCell ref="C35:D35"/>
    <mergeCell ref="C36:D36"/>
    <mergeCell ref="L8:M10"/>
    <mergeCell ref="A2:B3"/>
    <mergeCell ref="L7:M7"/>
    <mergeCell ref="C5:J5"/>
    <mergeCell ref="C8:J8"/>
    <mergeCell ref="C10:D10"/>
    <mergeCell ref="C60:O60"/>
    <mergeCell ref="L4:O5"/>
    <mergeCell ref="L3:O3"/>
    <mergeCell ref="C6:J6"/>
    <mergeCell ref="B44:O44"/>
    <mergeCell ref="B45:O45"/>
    <mergeCell ref="C9:J9"/>
    <mergeCell ref="A38:O39"/>
    <mergeCell ref="N8:O10"/>
    <mergeCell ref="F10:J10"/>
    <mergeCell ref="C7:J7"/>
    <mergeCell ref="B46:O46"/>
    <mergeCell ref="B43:O43"/>
  </mergeCells>
  <phoneticPr fontId="21" type="noConversion"/>
  <dataValidations xWindow="473" yWindow="664" count="5">
    <dataValidation type="list" allowBlank="1" showInputMessage="1" showErrorMessage="1" sqref="HT8:HU8 RP8:RQ8 ABL8:ABM8 ALH8:ALI8 AVD8:AVE8 BEZ8:BFA8 BOV8:BOW8 BYR8:BYS8 CIN8:CIO8 CSJ8:CSK8 DCF8:DCG8 DMB8:DMC8 DVX8:DVY8 EFT8:EFU8 EPP8:EPQ8 EZL8:EZM8 FJH8:FJI8 FTD8:FTE8 GCZ8:GDA8 GMV8:GMW8 GWR8:GWS8 HGN8:HGO8 HQJ8:HQK8 IAF8:IAG8 IKB8:IKC8 ITX8:ITY8 JDT8:JDU8 JNP8:JNQ8 JXL8:JXM8 KHH8:KHI8 KRD8:KRE8 LAZ8:LBA8 LKV8:LKW8 LUR8:LUS8 MEN8:MEO8 MOJ8:MOK8 MYF8:MYG8 NIB8:NIC8 NRX8:NRY8 OBT8:OBU8 OLP8:OLQ8 OVL8:OVM8 PFH8:PFI8 PPD8:PPE8 PYZ8:PZA8 QIV8:QIW8 QSR8:QSS8 RCN8:RCO8 RMJ8:RMK8 RWF8:RWG8 SGB8:SGC8 SPX8:SPY8 SZT8:SZU8 TJP8:TJQ8 TTL8:TTM8 UDH8:UDI8 UND8:UNE8 UWZ8:UXA8 VGV8:VGW8 VQR8:VQS8 WAN8:WAO8 WKJ8:WKK8 WUF8:WUG8" xr:uid="{00000000-0002-0000-0000-000000000000}">
      <formula1>$A$56:$A$56</formula1>
    </dataValidation>
    <dataValidation type="list" allowBlank="1" showInputMessage="1" showErrorMessage="1" sqref="WUB8 HP8 RL8 ABH8 ALD8 AUZ8 BEV8 BOR8 BYN8 CIJ8 CSF8 DCB8 DLX8 DVT8 EFP8 EPL8 EZH8 FJD8 FSZ8 GCV8 GMR8 GWN8 HGJ8 HQF8 IAB8 IJX8 ITT8 JDP8 JNL8 JXH8 KHD8 KQZ8 LAV8 LKR8 LUN8 MEJ8 MOF8 MYB8 NHX8 NRT8 OBP8 OLL8 OVH8 PFD8 POZ8 PYV8 QIR8 QSN8 RCJ8 RMF8 RWB8 SFX8 SPT8 SZP8 TJL8 TTH8 UDD8 UMZ8 UWV8 VGR8 VQN8 WAJ8 WKF8" xr:uid="{00000000-0002-0000-0000-000001000000}">
      <formula1>$A$52:$A$54</formula1>
    </dataValidation>
    <dataValidation type="list" showInputMessage="1" showErrorMessage="1" errorTitle="Not on List" error="Must choose either Supplier Invoice, Honorarium or Student Payment from list." promptTitle="Payment Type" prompt="Select payment type from list" sqref="C4" xr:uid="{00000000-0002-0000-0000-000002000000}">
      <formula1>"Supplier Invoice, Honorarium, Student Payment, Ad Hoc Payee"</formula1>
    </dataValidation>
    <dataValidation type="list" allowBlank="1" showInputMessage="1" showErrorMessage="1" prompt="Select Payment Instruction from list. " sqref="L8:M10" xr:uid="{00000000-0002-0000-0000-000003000000}">
      <formula1>"Cheque, Wire"</formula1>
    </dataValidation>
    <dataValidation type="list" allowBlank="1" showInputMessage="1" showErrorMessage="1" prompt="Select Currency from list." sqref="N8:O10" xr:uid="{00000000-0002-0000-0000-000004000000}">
      <formula1>"CDN, USD"</formula1>
    </dataValidation>
  </dataValidations>
  <pageMargins left="0.7" right="0.7" top="0.75" bottom="0.75" header="0.3" footer="0.3"/>
  <pageSetup scale="44" fitToHeight="0" orientation="landscape" r:id="rId1"/>
  <rowBreaks count="1" manualBreakCount="1">
    <brk id="39" max="12" man="1"/>
  </rowBreaks>
  <drawing r:id="rId2"/>
  <extLst>
    <ext xmlns:x14="http://schemas.microsoft.com/office/spreadsheetml/2009/9/main" uri="{CCE6A557-97BC-4b89-ADB6-D9C93CAAB3DF}">
      <x14:dataValidations xmlns:xm="http://schemas.microsoft.com/office/excel/2006/main" xWindow="473" yWindow="664" count="5">
        <x14:dataValidation type="list" errorStyle="information" allowBlank="1" showInputMessage="1" errorTitle="Not on list" error="Spend category is not on common spen" promptTitle="Spend Category" prompt="The drop down list is a condensed list, but you can use any Workday spend category.  If unsure of spend category, leave blank." xr:uid="{00000000-0002-0000-0000-000005000000}">
          <x14:formula1>
            <xm:f>'spend categories'!$D$4:$D$46</xm:f>
          </x14:formula1>
          <xm:sqref>D17:D31</xm:sqref>
        </x14:dataValidation>
        <x14:dataValidation type="list" allowBlank="1" showInputMessage="1" showErrorMessage="1" promptTitle="Fund" prompt="Please select Fund from list. " xr:uid="{00000000-0002-0000-0000-000006000000}">
          <x14:formula1>
            <xm:f>Funds!$A$3:$A$12</xm:f>
          </x14:formula1>
          <xm:sqref>F17:F31</xm:sqref>
        </x14:dataValidation>
        <x14:dataValidation type="list" allowBlank="1" showInputMessage="1" showErrorMessage="1" promptTitle="Tax Rate" prompt="Please select Tax Rate from list." xr:uid="{00000000-0002-0000-0000-000007000000}">
          <x14:formula1>
            <xm:f>'Tax Code '!$A$1:$A$5</xm:f>
          </x14:formula1>
          <xm:sqref>H17:H31</xm:sqref>
        </x14:dataValidation>
        <x14:dataValidation type="list" errorStyle="warning" allowBlank="1" showInputMessage="1" showErrorMessage="1" errorTitle="Not in List" error="Cost centre is not included in list" promptTitle="Cost Centre" prompt="Please select cost centre from list" xr:uid="{00000000-0002-0000-0000-000008000000}">
          <x14:formula1>
            <xm:f>'cost centre'!$A$2:$A$238</xm:f>
          </x14:formula1>
          <xm:sqref>E17:E31</xm:sqref>
        </x14:dataValidation>
        <x14:dataValidation type="list" allowBlank="1" showInputMessage="1" showErrorMessage="1" promptTitle="Dimension" prompt="Please select Dimension from list." xr:uid="{00000000-0002-0000-0000-000009000000}">
          <x14:formula1>
            <xm:f>Dimension!$A$2:$A$16</xm:f>
          </x14:formula1>
          <xm:sqref>N17:N31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8"/>
  <sheetViews>
    <sheetView topLeftCell="A19" zoomScaleNormal="100" workbookViewId="0">
      <selection activeCell="I13" sqref="I13"/>
    </sheetView>
  </sheetViews>
  <sheetFormatPr defaultRowHeight="15" x14ac:dyDescent="0.25"/>
  <cols>
    <col min="1" max="1" width="6.5703125" customWidth="1"/>
    <col min="2" max="2" width="22.5703125" customWidth="1"/>
    <col min="3" max="3" width="53.5703125" customWidth="1"/>
    <col min="4" max="4" width="15.5703125" style="111" customWidth="1"/>
    <col min="5" max="5" width="16.42578125" style="111" customWidth="1"/>
  </cols>
  <sheetData>
    <row r="1" spans="1:6" ht="15" customHeight="1" x14ac:dyDescent="0.4">
      <c r="A1" s="200" t="s">
        <v>965</v>
      </c>
      <c r="B1" s="201"/>
      <c r="C1" s="206"/>
      <c r="D1" s="207"/>
      <c r="E1" s="208"/>
    </row>
    <row r="2" spans="1:6" ht="15" customHeight="1" x14ac:dyDescent="0.4">
      <c r="A2" s="202" t="s">
        <v>967</v>
      </c>
      <c r="B2" s="203"/>
      <c r="C2" s="209"/>
      <c r="D2" s="209"/>
      <c r="E2" s="210"/>
    </row>
    <row r="3" spans="1:6" ht="15" customHeight="1" x14ac:dyDescent="0.4">
      <c r="A3" s="202" t="s">
        <v>966</v>
      </c>
      <c r="B3" s="203"/>
      <c r="C3" s="209"/>
      <c r="D3" s="209"/>
      <c r="E3" s="210"/>
    </row>
    <row r="4" spans="1:6" ht="15.75" customHeight="1" thickBot="1" x14ac:dyDescent="0.45">
      <c r="A4" s="204" t="s">
        <v>968</v>
      </c>
      <c r="B4" s="205"/>
      <c r="C4" s="211"/>
      <c r="D4" s="211"/>
      <c r="E4" s="212"/>
    </row>
    <row r="5" spans="1:6" ht="19.5" thickBot="1" x14ac:dyDescent="0.45">
      <c r="B5" s="129"/>
      <c r="C5" s="121"/>
      <c r="D5" s="121"/>
      <c r="E5" s="121"/>
      <c r="F5" s="137"/>
    </row>
    <row r="6" spans="1:6" ht="32.25" x14ac:dyDescent="0.4">
      <c r="A6" s="132" t="s">
        <v>981</v>
      </c>
      <c r="B6" s="130" t="s">
        <v>969</v>
      </c>
      <c r="C6" s="118" t="s">
        <v>970</v>
      </c>
      <c r="D6" s="131" t="s">
        <v>977</v>
      </c>
      <c r="E6" s="127" t="s">
        <v>976</v>
      </c>
    </row>
    <row r="7" spans="1:6" x14ac:dyDescent="0.25">
      <c r="A7" s="113"/>
      <c r="B7" s="138"/>
      <c r="C7" s="112"/>
      <c r="D7" s="125"/>
      <c r="E7" s="114"/>
    </row>
    <row r="8" spans="1:6" ht="15.75" thickBot="1" x14ac:dyDescent="0.3">
      <c r="A8" s="115"/>
      <c r="B8" s="116"/>
      <c r="C8" s="116"/>
      <c r="D8" s="126"/>
      <c r="E8" s="117"/>
    </row>
    <row r="9" spans="1:6" ht="15.75" thickBot="1" x14ac:dyDescent="0.3">
      <c r="B9" s="120"/>
      <c r="C9" s="120"/>
      <c r="D9" s="121"/>
      <c r="E9" s="124">
        <f>E7</f>
        <v>0</v>
      </c>
    </row>
    <row r="10" spans="1:6" ht="15.75" thickBot="1" x14ac:dyDescent="0.3"/>
    <row r="11" spans="1:6" ht="33.75" x14ac:dyDescent="0.25">
      <c r="A11" s="132" t="s">
        <v>981</v>
      </c>
      <c r="B11" s="130" t="s">
        <v>969</v>
      </c>
      <c r="C11" s="119" t="s">
        <v>974</v>
      </c>
      <c r="D11" s="131" t="s">
        <v>977</v>
      </c>
      <c r="E11" s="127" t="s">
        <v>976</v>
      </c>
    </row>
    <row r="12" spans="1:6" x14ac:dyDescent="0.25">
      <c r="A12" s="113"/>
      <c r="B12" s="112"/>
      <c r="C12" s="112"/>
      <c r="D12" s="125"/>
      <c r="E12" s="114"/>
    </row>
    <row r="13" spans="1:6" x14ac:dyDescent="0.25">
      <c r="A13" s="113"/>
      <c r="B13" s="112"/>
      <c r="C13" s="112"/>
      <c r="D13" s="125"/>
      <c r="E13" s="114"/>
    </row>
    <row r="14" spans="1:6" x14ac:dyDescent="0.25">
      <c r="A14" s="134"/>
      <c r="B14" s="112"/>
      <c r="C14" s="135"/>
      <c r="D14" s="136"/>
      <c r="E14" s="133"/>
    </row>
    <row r="15" spans="1:6" x14ac:dyDescent="0.25">
      <c r="A15" s="134"/>
      <c r="B15" s="112"/>
      <c r="C15" s="112"/>
      <c r="D15" s="136"/>
      <c r="E15" s="133"/>
    </row>
    <row r="16" spans="1:6" x14ac:dyDescent="0.25">
      <c r="A16" s="134"/>
      <c r="B16" s="112"/>
      <c r="C16" s="135"/>
      <c r="D16" s="136"/>
      <c r="E16" s="133"/>
    </row>
    <row r="17" spans="1:5" ht="15.75" thickBot="1" x14ac:dyDescent="0.3">
      <c r="A17" s="115"/>
      <c r="B17" s="112"/>
      <c r="C17" s="112"/>
      <c r="D17" s="126"/>
      <c r="E17" s="133"/>
    </row>
    <row r="18" spans="1:5" ht="15.75" thickBot="1" x14ac:dyDescent="0.3">
      <c r="B18" s="120"/>
      <c r="C18" s="120"/>
      <c r="D18" s="121"/>
      <c r="E18" s="124">
        <f>SUM(E12:E17)</f>
        <v>0</v>
      </c>
    </row>
    <row r="19" spans="1:5" ht="15.75" thickBot="1" x14ac:dyDescent="0.3"/>
    <row r="20" spans="1:5" ht="32.25" x14ac:dyDescent="0.4">
      <c r="A20" s="132" t="s">
        <v>981</v>
      </c>
      <c r="B20" s="130" t="s">
        <v>969</v>
      </c>
      <c r="C20" s="118" t="s">
        <v>972</v>
      </c>
      <c r="D20" s="131" t="s">
        <v>977</v>
      </c>
      <c r="E20" s="127" t="s">
        <v>976</v>
      </c>
    </row>
    <row r="21" spans="1:5" x14ac:dyDescent="0.25">
      <c r="A21" s="113"/>
      <c r="B21" s="139"/>
      <c r="C21" s="112"/>
      <c r="D21" s="125"/>
      <c r="E21" s="114"/>
    </row>
    <row r="22" spans="1:5" ht="15.75" thickBot="1" x14ac:dyDescent="0.3">
      <c r="A22" s="115"/>
      <c r="B22" s="140"/>
      <c r="C22" s="112"/>
      <c r="D22" s="126"/>
      <c r="E22" s="117"/>
    </row>
    <row r="23" spans="1:5" ht="15.75" thickBot="1" x14ac:dyDescent="0.3">
      <c r="B23" s="120"/>
      <c r="C23" s="120"/>
      <c r="D23" s="121"/>
      <c r="E23" s="124">
        <f>SUM(E21:E22)</f>
        <v>0</v>
      </c>
    </row>
    <row r="24" spans="1:5" ht="15.75" thickBot="1" x14ac:dyDescent="0.3"/>
    <row r="25" spans="1:5" ht="32.25" x14ac:dyDescent="0.4">
      <c r="A25" s="132" t="s">
        <v>981</v>
      </c>
      <c r="B25" s="130" t="s">
        <v>969</v>
      </c>
      <c r="C25" s="118" t="s">
        <v>971</v>
      </c>
      <c r="D25" s="131" t="s">
        <v>977</v>
      </c>
      <c r="E25" s="127" t="s">
        <v>976</v>
      </c>
    </row>
    <row r="26" spans="1:5" x14ac:dyDescent="0.25">
      <c r="A26" s="113"/>
      <c r="B26" s="139"/>
      <c r="C26" s="112"/>
      <c r="D26" s="125"/>
      <c r="E26" s="114"/>
    </row>
    <row r="27" spans="1:5" x14ac:dyDescent="0.25">
      <c r="A27" s="113"/>
      <c r="B27" s="139"/>
      <c r="C27" s="112"/>
      <c r="D27" s="125"/>
      <c r="E27" s="114"/>
    </row>
    <row r="28" spans="1:5" x14ac:dyDescent="0.25">
      <c r="A28" s="113"/>
      <c r="B28" s="139"/>
      <c r="C28" s="112"/>
      <c r="D28" s="125"/>
      <c r="E28" s="114"/>
    </row>
    <row r="29" spans="1:5" x14ac:dyDescent="0.25">
      <c r="A29" s="113"/>
      <c r="B29" s="139"/>
      <c r="C29" s="112"/>
      <c r="D29" s="125"/>
      <c r="E29" s="114"/>
    </row>
    <row r="30" spans="1:5" x14ac:dyDescent="0.25">
      <c r="A30" s="113"/>
      <c r="B30" s="139"/>
      <c r="C30" s="112"/>
      <c r="D30" s="125"/>
      <c r="E30" s="114"/>
    </row>
    <row r="31" spans="1:5" x14ac:dyDescent="0.25">
      <c r="A31" s="113"/>
      <c r="B31" s="139"/>
      <c r="C31" s="112"/>
      <c r="D31" s="125"/>
      <c r="E31" s="114"/>
    </row>
    <row r="32" spans="1:5" x14ac:dyDescent="0.25">
      <c r="A32" s="113"/>
      <c r="B32" s="139"/>
      <c r="C32" s="112"/>
      <c r="D32" s="125"/>
      <c r="E32" s="114"/>
    </row>
    <row r="33" spans="1:5" x14ac:dyDescent="0.25">
      <c r="A33" s="113"/>
      <c r="B33" s="139"/>
      <c r="C33" s="112"/>
      <c r="D33" s="125"/>
      <c r="E33" s="114"/>
    </row>
    <row r="34" spans="1:5" ht="15.75" thickBot="1" x14ac:dyDescent="0.3">
      <c r="A34" s="115"/>
      <c r="B34" s="116"/>
      <c r="C34" s="116"/>
      <c r="D34" s="126"/>
      <c r="E34" s="117"/>
    </row>
    <row r="35" spans="1:5" ht="15.75" thickBot="1" x14ac:dyDescent="0.3">
      <c r="B35" s="120"/>
      <c r="C35" s="120"/>
      <c r="D35" s="121"/>
      <c r="E35" s="124">
        <f>SUM(E26:E34)</f>
        <v>0</v>
      </c>
    </row>
    <row r="36" spans="1:5" ht="15.75" thickBot="1" x14ac:dyDescent="0.3"/>
    <row r="37" spans="1:5" ht="32.25" x14ac:dyDescent="0.4">
      <c r="A37" s="132" t="s">
        <v>981</v>
      </c>
      <c r="B37" s="130" t="s">
        <v>969</v>
      </c>
      <c r="C37" s="118" t="s">
        <v>973</v>
      </c>
      <c r="D37" s="131" t="s">
        <v>977</v>
      </c>
      <c r="E37" s="127" t="s">
        <v>976</v>
      </c>
    </row>
    <row r="38" spans="1:5" x14ac:dyDescent="0.25">
      <c r="A38" s="113"/>
      <c r="B38" s="112"/>
      <c r="C38" s="112"/>
      <c r="D38" s="125"/>
      <c r="E38" s="114"/>
    </row>
    <row r="39" spans="1:5" x14ac:dyDescent="0.25">
      <c r="A39" s="113"/>
      <c r="B39" s="112"/>
      <c r="C39" s="112"/>
      <c r="D39" s="125"/>
      <c r="E39" s="114"/>
    </row>
    <row r="40" spans="1:5" ht="15.75" thickBot="1" x14ac:dyDescent="0.3">
      <c r="A40" s="115"/>
      <c r="B40" s="116"/>
      <c r="C40" s="116"/>
      <c r="D40" s="126"/>
      <c r="E40" s="117"/>
    </row>
    <row r="41" spans="1:5" ht="15.75" thickBot="1" x14ac:dyDescent="0.3">
      <c r="E41" s="124">
        <f>SUM(E38:E40)</f>
        <v>0</v>
      </c>
    </row>
    <row r="43" spans="1:5" ht="15.75" thickBot="1" x14ac:dyDescent="0.3"/>
    <row r="44" spans="1:5" ht="19.5" thickBot="1" x14ac:dyDescent="0.45">
      <c r="C44" s="123" t="s">
        <v>975</v>
      </c>
      <c r="E44" s="122">
        <f>SUM(E41+E35+E23+E18+E9)</f>
        <v>0</v>
      </c>
    </row>
    <row r="46" spans="1:5" ht="15.75" thickBot="1" x14ac:dyDescent="0.3"/>
    <row r="47" spans="1:5" ht="44.25" customHeight="1" thickBot="1" x14ac:dyDescent="0.3">
      <c r="A47" s="197" t="s">
        <v>978</v>
      </c>
      <c r="B47" s="198"/>
      <c r="C47" s="198"/>
      <c r="D47" s="198"/>
      <c r="E47" s="199"/>
    </row>
    <row r="48" spans="1:5" x14ac:dyDescent="0.25">
      <c r="B48" s="128" t="s">
        <v>979</v>
      </c>
    </row>
  </sheetData>
  <mergeCells count="9">
    <mergeCell ref="A47:E47"/>
    <mergeCell ref="A1:B1"/>
    <mergeCell ref="A2:B2"/>
    <mergeCell ref="A3:B3"/>
    <mergeCell ref="A4:B4"/>
    <mergeCell ref="C1:E1"/>
    <mergeCell ref="C2:E2"/>
    <mergeCell ref="C3:E3"/>
    <mergeCell ref="C4:E4"/>
  </mergeCells>
  <hyperlinks>
    <hyperlink ref="B48" r:id="rId1" display="OANDA REPORT" xr:uid="{00000000-0004-0000-0100-000000000000}"/>
  </hyperlinks>
  <pageMargins left="0.70866141732283472" right="0.70866141732283472" top="0.74803149606299213" bottom="0.74803149606299213" header="0.31496062992125984" footer="0.31496062992125984"/>
  <pageSetup scale="7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heetViews>
  <sheetFormatPr defaultColWidth="8.85546875" defaultRowHeight="15" x14ac:dyDescent="0.25"/>
  <cols>
    <col min="1" max="1" width="16.140625" bestFit="1" customWidth="1"/>
  </cols>
  <sheetData>
    <row r="1" spans="1:2" x14ac:dyDescent="0.25">
      <c r="A1" t="s">
        <v>920</v>
      </c>
      <c r="B1" s="87">
        <v>0</v>
      </c>
    </row>
    <row r="2" spans="1:2" x14ac:dyDescent="0.25">
      <c r="A2" t="s">
        <v>921</v>
      </c>
      <c r="B2" s="87">
        <v>0</v>
      </c>
    </row>
    <row r="3" spans="1:2" x14ac:dyDescent="0.25">
      <c r="A3" t="s">
        <v>922</v>
      </c>
      <c r="B3" s="87">
        <v>0.05</v>
      </c>
    </row>
    <row r="4" spans="1:2" x14ac:dyDescent="0.25">
      <c r="A4" t="s">
        <v>923</v>
      </c>
      <c r="B4" s="87">
        <v>0.08</v>
      </c>
    </row>
    <row r="5" spans="1:2" x14ac:dyDescent="0.25">
      <c r="A5" t="s">
        <v>924</v>
      </c>
      <c r="B5" s="87">
        <v>0.13</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
  <sheetViews>
    <sheetView workbookViewId="0">
      <selection activeCell="H28" sqref="H28"/>
    </sheetView>
  </sheetViews>
  <sheetFormatPr defaultColWidth="8.85546875" defaultRowHeight="15" x14ac:dyDescent="0.25"/>
  <sheetData>
    <row r="1" spans="1:1" x14ac:dyDescent="0.25">
      <c r="A1" t="s">
        <v>904</v>
      </c>
    </row>
    <row r="3" spans="1:1" x14ac:dyDescent="0.25">
      <c r="A3" s="86" t="s">
        <v>905</v>
      </c>
    </row>
    <row r="4" spans="1:1" x14ac:dyDescent="0.25">
      <c r="A4" s="86" t="s">
        <v>906</v>
      </c>
    </row>
    <row r="5" spans="1:1" x14ac:dyDescent="0.25">
      <c r="A5" s="86" t="s">
        <v>907</v>
      </c>
    </row>
    <row r="6" spans="1:1" x14ac:dyDescent="0.25">
      <c r="A6" s="86" t="s">
        <v>908</v>
      </c>
    </row>
    <row r="7" spans="1:1" x14ac:dyDescent="0.25">
      <c r="A7" s="86" t="s">
        <v>909</v>
      </c>
    </row>
    <row r="8" spans="1:1" x14ac:dyDescent="0.25">
      <c r="A8" s="86" t="s">
        <v>910</v>
      </c>
    </row>
    <row r="9" spans="1:1" x14ac:dyDescent="0.25">
      <c r="A9" s="86" t="s">
        <v>674</v>
      </c>
    </row>
    <row r="10" spans="1:1" x14ac:dyDescent="0.25">
      <c r="A10" s="86" t="s">
        <v>911</v>
      </c>
    </row>
    <row r="11" spans="1:1" x14ac:dyDescent="0.25">
      <c r="A11" s="86" t="s">
        <v>912</v>
      </c>
    </row>
    <row r="12" spans="1:1" x14ac:dyDescent="0.25">
      <c r="A12" s="86" t="s">
        <v>913</v>
      </c>
    </row>
    <row r="13" spans="1:1" x14ac:dyDescent="0.25">
      <c r="A13" s="86" t="s">
        <v>914</v>
      </c>
    </row>
    <row r="14" spans="1:1" x14ac:dyDescent="0.25">
      <c r="A14" s="86" t="s">
        <v>915</v>
      </c>
    </row>
    <row r="15" spans="1:1" x14ac:dyDescent="0.25">
      <c r="A15" s="86" t="s">
        <v>916</v>
      </c>
    </row>
    <row r="16" spans="1:1" x14ac:dyDescent="0.25">
      <c r="A16" s="86" t="s">
        <v>917</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2"/>
  <sheetViews>
    <sheetView workbookViewId="0">
      <selection sqref="A1:A12"/>
    </sheetView>
  </sheetViews>
  <sheetFormatPr defaultColWidth="8.85546875" defaultRowHeight="15" x14ac:dyDescent="0.25"/>
  <sheetData>
    <row r="1" spans="1:1" x14ac:dyDescent="0.25">
      <c r="A1" s="71" t="s">
        <v>763</v>
      </c>
    </row>
    <row r="2" spans="1:1" x14ac:dyDescent="0.25">
      <c r="A2" s="72" t="s">
        <v>764</v>
      </c>
    </row>
    <row r="3" spans="1:1" x14ac:dyDescent="0.25">
      <c r="A3" s="73" t="s">
        <v>765</v>
      </c>
    </row>
    <row r="4" spans="1:1" x14ac:dyDescent="0.25">
      <c r="A4" s="73" t="s">
        <v>766</v>
      </c>
    </row>
    <row r="5" spans="1:1" x14ac:dyDescent="0.25">
      <c r="A5" s="73" t="s">
        <v>767</v>
      </c>
    </row>
    <row r="6" spans="1:1" x14ac:dyDescent="0.25">
      <c r="A6" s="73" t="s">
        <v>768</v>
      </c>
    </row>
    <row r="7" spans="1:1" x14ac:dyDescent="0.25">
      <c r="A7" s="73" t="s">
        <v>769</v>
      </c>
    </row>
    <row r="8" spans="1:1" x14ac:dyDescent="0.25">
      <c r="A8" s="73" t="s">
        <v>770</v>
      </c>
    </row>
    <row r="9" spans="1:1" x14ac:dyDescent="0.25">
      <c r="A9" s="73" t="s">
        <v>771</v>
      </c>
    </row>
    <row r="10" spans="1:1" x14ac:dyDescent="0.25">
      <c r="A10" s="73" t="s">
        <v>772</v>
      </c>
    </row>
    <row r="11" spans="1:1" x14ac:dyDescent="0.25">
      <c r="A11" s="73" t="s">
        <v>773</v>
      </c>
    </row>
    <row r="12" spans="1:1" x14ac:dyDescent="0.25">
      <c r="A12" s="73" t="s">
        <v>774</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8"/>
  <sheetViews>
    <sheetView workbookViewId="0">
      <selection activeCell="B8" sqref="B8"/>
    </sheetView>
  </sheetViews>
  <sheetFormatPr defaultColWidth="8.85546875" defaultRowHeight="15" x14ac:dyDescent="0.25"/>
  <sheetData>
    <row r="1" spans="1:2" ht="18" x14ac:dyDescent="0.35">
      <c r="A1" t="s">
        <v>757</v>
      </c>
      <c r="B1" s="66" t="s">
        <v>777</v>
      </c>
    </row>
    <row r="2" spans="1:2" x14ac:dyDescent="0.25">
      <c r="A2" t="s">
        <v>758</v>
      </c>
      <c r="B2" t="s">
        <v>759</v>
      </c>
    </row>
    <row r="7" spans="1:2" x14ac:dyDescent="0.25">
      <c r="A7" t="s">
        <v>756</v>
      </c>
      <c r="B7" t="s">
        <v>903</v>
      </c>
    </row>
    <row r="8" spans="1:2" x14ac:dyDescent="0.25">
      <c r="A8" t="s">
        <v>778</v>
      </c>
      <c r="B8" t="s">
        <v>759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38"/>
  <sheetViews>
    <sheetView workbookViewId="0"/>
  </sheetViews>
  <sheetFormatPr defaultColWidth="8" defaultRowHeight="12.75" x14ac:dyDescent="0.2"/>
  <cols>
    <col min="1" max="1" width="25.42578125" style="1" customWidth="1"/>
    <col min="2" max="3" width="23.42578125" style="1" customWidth="1"/>
    <col min="4" max="6" width="8" style="1"/>
    <col min="7" max="7" width="9.28515625" style="1" bestFit="1" customWidth="1"/>
    <col min="8" max="16384" width="8" style="1"/>
  </cols>
  <sheetData>
    <row r="1" spans="1:13" x14ac:dyDescent="0.2">
      <c r="A1" s="75" t="s">
        <v>779</v>
      </c>
      <c r="B1" s="75" t="s">
        <v>780</v>
      </c>
      <c r="C1" s="75" t="s">
        <v>781</v>
      </c>
      <c r="D1" s="75" t="s">
        <v>782</v>
      </c>
      <c r="E1" s="75" t="s">
        <v>783</v>
      </c>
      <c r="M1" s="1" t="s">
        <v>901</v>
      </c>
    </row>
    <row r="2" spans="1:13" x14ac:dyDescent="0.2">
      <c r="A2" s="76" t="s">
        <v>12</v>
      </c>
      <c r="B2" s="76" t="s">
        <v>13</v>
      </c>
      <c r="C2" s="76" t="s">
        <v>13</v>
      </c>
      <c r="D2" s="76" t="s">
        <v>779</v>
      </c>
      <c r="E2" s="76" t="s">
        <v>784</v>
      </c>
      <c r="G2" s="26"/>
      <c r="M2" s="1" t="s">
        <v>902</v>
      </c>
    </row>
    <row r="3" spans="1:13" x14ac:dyDescent="0.2">
      <c r="A3" s="76" t="s">
        <v>410</v>
      </c>
      <c r="B3" s="76" t="s">
        <v>411</v>
      </c>
      <c r="C3" s="76" t="s">
        <v>411</v>
      </c>
      <c r="D3" s="76" t="s">
        <v>779</v>
      </c>
      <c r="E3" s="76" t="s">
        <v>785</v>
      </c>
    </row>
    <row r="4" spans="1:13" x14ac:dyDescent="0.2">
      <c r="A4" s="76" t="s">
        <v>412</v>
      </c>
      <c r="B4" s="76" t="s">
        <v>413</v>
      </c>
      <c r="C4" s="76" t="s">
        <v>413</v>
      </c>
      <c r="D4" s="76" t="s">
        <v>779</v>
      </c>
      <c r="E4" s="76" t="s">
        <v>786</v>
      </c>
    </row>
    <row r="5" spans="1:13" x14ac:dyDescent="0.2">
      <c r="A5" s="76" t="s">
        <v>414</v>
      </c>
      <c r="B5" s="76" t="s">
        <v>415</v>
      </c>
      <c r="C5" s="76" t="s">
        <v>415</v>
      </c>
      <c r="D5" s="76" t="s">
        <v>779</v>
      </c>
      <c r="E5" s="76" t="s">
        <v>786</v>
      </c>
    </row>
    <row r="6" spans="1:13" x14ac:dyDescent="0.2">
      <c r="A6" s="76" t="s">
        <v>177</v>
      </c>
      <c r="B6" s="76" t="s">
        <v>178</v>
      </c>
      <c r="C6" s="76" t="s">
        <v>178</v>
      </c>
      <c r="D6" s="76" t="s">
        <v>779</v>
      </c>
      <c r="E6" s="76" t="s">
        <v>786</v>
      </c>
    </row>
    <row r="7" spans="1:13" x14ac:dyDescent="0.2">
      <c r="A7" s="76" t="s">
        <v>179</v>
      </c>
      <c r="B7" s="76" t="s">
        <v>180</v>
      </c>
      <c r="C7" s="76" t="s">
        <v>180</v>
      </c>
      <c r="D7" s="76" t="s">
        <v>779</v>
      </c>
      <c r="E7" s="76" t="s">
        <v>787</v>
      </c>
    </row>
    <row r="8" spans="1:13" x14ac:dyDescent="0.2">
      <c r="A8" s="76" t="s">
        <v>193</v>
      </c>
      <c r="B8" s="76" t="s">
        <v>194</v>
      </c>
      <c r="C8" s="76" t="s">
        <v>194</v>
      </c>
      <c r="D8" s="76" t="s">
        <v>779</v>
      </c>
      <c r="E8" s="76" t="s">
        <v>788</v>
      </c>
    </row>
    <row r="9" spans="1:13" x14ac:dyDescent="0.2">
      <c r="A9" s="76" t="s">
        <v>195</v>
      </c>
      <c r="B9" s="76" t="s">
        <v>196</v>
      </c>
      <c r="C9" s="76" t="s">
        <v>196</v>
      </c>
      <c r="D9" s="76" t="s">
        <v>779</v>
      </c>
      <c r="E9" s="76" t="s">
        <v>788</v>
      </c>
    </row>
    <row r="10" spans="1:13" x14ac:dyDescent="0.2">
      <c r="A10" s="76" t="s">
        <v>197</v>
      </c>
      <c r="B10" s="76" t="s">
        <v>198</v>
      </c>
      <c r="C10" s="76" t="s">
        <v>198</v>
      </c>
      <c r="D10" s="76" t="s">
        <v>779</v>
      </c>
      <c r="E10" s="76" t="s">
        <v>788</v>
      </c>
    </row>
    <row r="11" spans="1:13" x14ac:dyDescent="0.2">
      <c r="A11" s="76" t="s">
        <v>199</v>
      </c>
      <c r="B11" s="76" t="s">
        <v>200</v>
      </c>
      <c r="C11" s="76" t="s">
        <v>200</v>
      </c>
      <c r="D11" s="76" t="s">
        <v>779</v>
      </c>
      <c r="E11" s="76" t="s">
        <v>789</v>
      </c>
    </row>
    <row r="12" spans="1:13" x14ac:dyDescent="0.2">
      <c r="A12" s="76" t="s">
        <v>201</v>
      </c>
      <c r="B12" s="76" t="s">
        <v>202</v>
      </c>
      <c r="C12" s="76" t="s">
        <v>202</v>
      </c>
      <c r="D12" s="76" t="s">
        <v>779</v>
      </c>
      <c r="E12" s="76" t="s">
        <v>790</v>
      </c>
    </row>
    <row r="13" spans="1:13" x14ac:dyDescent="0.2">
      <c r="A13" s="76" t="s">
        <v>376</v>
      </c>
      <c r="B13" s="76" t="s">
        <v>377</v>
      </c>
      <c r="C13" s="76" t="s">
        <v>377</v>
      </c>
      <c r="D13" s="76" t="s">
        <v>779</v>
      </c>
      <c r="E13" s="76" t="s">
        <v>790</v>
      </c>
    </row>
    <row r="14" spans="1:13" x14ac:dyDescent="0.2">
      <c r="A14" s="76" t="s">
        <v>378</v>
      </c>
      <c r="B14" s="76" t="s">
        <v>379</v>
      </c>
      <c r="C14" s="76" t="s">
        <v>379</v>
      </c>
      <c r="D14" s="76" t="s">
        <v>779</v>
      </c>
      <c r="E14" s="76" t="s">
        <v>790</v>
      </c>
    </row>
    <row r="15" spans="1:13" x14ac:dyDescent="0.2">
      <c r="A15" s="76" t="s">
        <v>380</v>
      </c>
      <c r="B15" s="76" t="s">
        <v>381</v>
      </c>
      <c r="C15" s="76" t="s">
        <v>381</v>
      </c>
      <c r="D15" s="76" t="s">
        <v>779</v>
      </c>
      <c r="E15" s="76" t="s">
        <v>790</v>
      </c>
    </row>
    <row r="16" spans="1:13" x14ac:dyDescent="0.2">
      <c r="A16" s="76" t="s">
        <v>14</v>
      </c>
      <c r="B16" s="76" t="s">
        <v>15</v>
      </c>
      <c r="C16" s="76" t="s">
        <v>15</v>
      </c>
      <c r="D16" s="76" t="s">
        <v>779</v>
      </c>
      <c r="E16" s="76" t="s">
        <v>790</v>
      </c>
    </row>
    <row r="17" spans="1:5" x14ac:dyDescent="0.2">
      <c r="A17" s="76" t="s">
        <v>416</v>
      </c>
      <c r="B17" s="76" t="s">
        <v>417</v>
      </c>
      <c r="C17" s="76" t="s">
        <v>417</v>
      </c>
      <c r="D17" s="76" t="s">
        <v>779</v>
      </c>
      <c r="E17" s="76" t="s">
        <v>791</v>
      </c>
    </row>
    <row r="18" spans="1:5" x14ac:dyDescent="0.2">
      <c r="A18" s="76" t="s">
        <v>418</v>
      </c>
      <c r="B18" s="76" t="s">
        <v>419</v>
      </c>
      <c r="C18" s="76" t="s">
        <v>419</v>
      </c>
      <c r="D18" s="76" t="s">
        <v>779</v>
      </c>
      <c r="E18" s="76" t="s">
        <v>792</v>
      </c>
    </row>
    <row r="19" spans="1:5" x14ac:dyDescent="0.2">
      <c r="A19" s="76" t="s">
        <v>420</v>
      </c>
      <c r="B19" s="76" t="s">
        <v>421</v>
      </c>
      <c r="C19" s="76" t="s">
        <v>421</v>
      </c>
      <c r="D19" s="76" t="s">
        <v>779</v>
      </c>
      <c r="E19" s="76" t="s">
        <v>792</v>
      </c>
    </row>
    <row r="20" spans="1:5" x14ac:dyDescent="0.2">
      <c r="A20" s="76" t="s">
        <v>422</v>
      </c>
      <c r="B20" s="76" t="s">
        <v>423</v>
      </c>
      <c r="C20" s="76" t="s">
        <v>423</v>
      </c>
      <c r="D20" s="76" t="s">
        <v>779</v>
      </c>
      <c r="E20" s="76" t="s">
        <v>793</v>
      </c>
    </row>
    <row r="21" spans="1:5" x14ac:dyDescent="0.2">
      <c r="A21" s="76" t="s">
        <v>794</v>
      </c>
      <c r="B21" s="76" t="s">
        <v>424</v>
      </c>
      <c r="C21" s="76" t="s">
        <v>424</v>
      </c>
      <c r="D21" s="76" t="s">
        <v>779</v>
      </c>
      <c r="E21" s="76" t="s">
        <v>793</v>
      </c>
    </row>
    <row r="22" spans="1:5" x14ac:dyDescent="0.2">
      <c r="A22" s="76" t="s">
        <v>425</v>
      </c>
      <c r="B22" s="76" t="s">
        <v>426</v>
      </c>
      <c r="C22" s="76" t="s">
        <v>426</v>
      </c>
      <c r="D22" s="76" t="s">
        <v>779</v>
      </c>
      <c r="E22" s="76" t="s">
        <v>793</v>
      </c>
    </row>
    <row r="23" spans="1:5" x14ac:dyDescent="0.2">
      <c r="A23" s="76" t="s">
        <v>427</v>
      </c>
      <c r="B23" s="76" t="s">
        <v>428</v>
      </c>
      <c r="C23" s="76" t="s">
        <v>428</v>
      </c>
      <c r="D23" s="76" t="s">
        <v>779</v>
      </c>
      <c r="E23" s="76" t="s">
        <v>793</v>
      </c>
    </row>
    <row r="24" spans="1:5" x14ac:dyDescent="0.2">
      <c r="A24" s="76" t="s">
        <v>429</v>
      </c>
      <c r="B24" s="76" t="s">
        <v>430</v>
      </c>
      <c r="C24" s="76" t="s">
        <v>430</v>
      </c>
      <c r="D24" s="76" t="s">
        <v>779</v>
      </c>
      <c r="E24" s="76" t="s">
        <v>793</v>
      </c>
    </row>
    <row r="25" spans="1:5" x14ac:dyDescent="0.2">
      <c r="A25" s="76" t="s">
        <v>431</v>
      </c>
      <c r="B25" s="76" t="s">
        <v>432</v>
      </c>
      <c r="C25" s="76" t="s">
        <v>432</v>
      </c>
      <c r="D25" s="76" t="s">
        <v>779</v>
      </c>
      <c r="E25" s="76" t="s">
        <v>795</v>
      </c>
    </row>
    <row r="26" spans="1:5" x14ac:dyDescent="0.2">
      <c r="A26" s="76" t="s">
        <v>31</v>
      </c>
      <c r="B26" s="76" t="s">
        <v>32</v>
      </c>
      <c r="C26" s="76" t="s">
        <v>32</v>
      </c>
      <c r="D26" s="76" t="s">
        <v>779</v>
      </c>
      <c r="E26" s="76" t="s">
        <v>792</v>
      </c>
    </row>
    <row r="27" spans="1:5" x14ac:dyDescent="0.2">
      <c r="A27" s="76" t="s">
        <v>33</v>
      </c>
      <c r="B27" s="76" t="s">
        <v>34</v>
      </c>
      <c r="C27" s="76" t="s">
        <v>34</v>
      </c>
      <c r="D27" s="76" t="s">
        <v>779</v>
      </c>
      <c r="E27" s="76" t="s">
        <v>796</v>
      </c>
    </row>
    <row r="28" spans="1:5" x14ac:dyDescent="0.2">
      <c r="A28" s="76" t="s">
        <v>35</v>
      </c>
      <c r="B28" s="76" t="s">
        <v>36</v>
      </c>
      <c r="C28" s="76" t="s">
        <v>36</v>
      </c>
      <c r="D28" s="76" t="s">
        <v>779</v>
      </c>
      <c r="E28" s="76" t="s">
        <v>796</v>
      </c>
    </row>
    <row r="29" spans="1:5" x14ac:dyDescent="0.2">
      <c r="A29" s="76" t="s">
        <v>37</v>
      </c>
      <c r="B29" s="76" t="s">
        <v>38</v>
      </c>
      <c r="C29" s="76" t="s">
        <v>38</v>
      </c>
      <c r="D29" s="76" t="s">
        <v>779</v>
      </c>
      <c r="E29" s="76" t="s">
        <v>797</v>
      </c>
    </row>
    <row r="30" spans="1:5" x14ac:dyDescent="0.2">
      <c r="A30" s="76" t="s">
        <v>39</v>
      </c>
      <c r="B30" s="76" t="s">
        <v>40</v>
      </c>
      <c r="C30" s="76" t="s">
        <v>40</v>
      </c>
      <c r="D30" s="76" t="s">
        <v>779</v>
      </c>
      <c r="E30" s="76" t="s">
        <v>798</v>
      </c>
    </row>
    <row r="31" spans="1:5" x14ac:dyDescent="0.2">
      <c r="A31" s="76" t="s">
        <v>41</v>
      </c>
      <c r="B31" s="76" t="s">
        <v>42</v>
      </c>
      <c r="C31" s="76" t="s">
        <v>42</v>
      </c>
      <c r="D31" s="76" t="s">
        <v>779</v>
      </c>
      <c r="E31" s="76" t="s">
        <v>798</v>
      </c>
    </row>
    <row r="32" spans="1:5" x14ac:dyDescent="0.2">
      <c r="A32" s="76" t="s">
        <v>43</v>
      </c>
      <c r="B32" s="76" t="s">
        <v>44</v>
      </c>
      <c r="C32" s="76" t="s">
        <v>44</v>
      </c>
      <c r="D32" s="76" t="s">
        <v>779</v>
      </c>
      <c r="E32" s="76" t="s">
        <v>799</v>
      </c>
    </row>
    <row r="33" spans="1:5" x14ac:dyDescent="0.2">
      <c r="A33" s="76" t="s">
        <v>45</v>
      </c>
      <c r="B33" s="76" t="s">
        <v>46</v>
      </c>
      <c r="C33" s="76" t="s">
        <v>46</v>
      </c>
      <c r="D33" s="76" t="s">
        <v>779</v>
      </c>
      <c r="E33" s="76" t="s">
        <v>799</v>
      </c>
    </row>
    <row r="34" spans="1:5" x14ac:dyDescent="0.2">
      <c r="A34" s="76" t="s">
        <v>47</v>
      </c>
      <c r="B34" s="76" t="s">
        <v>48</v>
      </c>
      <c r="C34" s="76" t="s">
        <v>48</v>
      </c>
      <c r="D34" s="76" t="s">
        <v>779</v>
      </c>
      <c r="E34" s="76" t="s">
        <v>799</v>
      </c>
    </row>
    <row r="35" spans="1:5" x14ac:dyDescent="0.2">
      <c r="A35" s="76" t="s">
        <v>49</v>
      </c>
      <c r="B35" s="76" t="s">
        <v>50</v>
      </c>
      <c r="C35" s="76" t="s">
        <v>50</v>
      </c>
      <c r="D35" s="76" t="s">
        <v>779</v>
      </c>
      <c r="E35" s="76" t="s">
        <v>799</v>
      </c>
    </row>
    <row r="36" spans="1:5" x14ac:dyDescent="0.2">
      <c r="A36" s="76" t="s">
        <v>51</v>
      </c>
      <c r="B36" s="76" t="s">
        <v>52</v>
      </c>
      <c r="C36" s="76" t="s">
        <v>52</v>
      </c>
      <c r="D36" s="76" t="s">
        <v>779</v>
      </c>
      <c r="E36" s="76" t="s">
        <v>799</v>
      </c>
    </row>
    <row r="37" spans="1:5" x14ac:dyDescent="0.2">
      <c r="A37" s="76" t="s">
        <v>53</v>
      </c>
      <c r="B37" s="76" t="s">
        <v>54</v>
      </c>
      <c r="C37" s="76" t="s">
        <v>54</v>
      </c>
      <c r="D37" s="76" t="s">
        <v>779</v>
      </c>
      <c r="E37" s="76" t="s">
        <v>799</v>
      </c>
    </row>
    <row r="38" spans="1:5" x14ac:dyDescent="0.2">
      <c r="A38" s="76" t="s">
        <v>55</v>
      </c>
      <c r="B38" s="76" t="s">
        <v>56</v>
      </c>
      <c r="C38" s="76" t="s">
        <v>56</v>
      </c>
      <c r="D38" s="76" t="s">
        <v>779</v>
      </c>
      <c r="E38" s="76" t="s">
        <v>800</v>
      </c>
    </row>
    <row r="39" spans="1:5" x14ac:dyDescent="0.2">
      <c r="A39" s="76" t="s">
        <v>57</v>
      </c>
      <c r="B39" s="76" t="s">
        <v>58</v>
      </c>
      <c r="C39" s="76" t="s">
        <v>58</v>
      </c>
      <c r="D39" s="76" t="s">
        <v>779</v>
      </c>
      <c r="E39" s="76" t="s">
        <v>800</v>
      </c>
    </row>
    <row r="40" spans="1:5" x14ac:dyDescent="0.2">
      <c r="A40" s="76" t="s">
        <v>59</v>
      </c>
      <c r="B40" s="76" t="s">
        <v>60</v>
      </c>
      <c r="C40" s="76" t="s">
        <v>60</v>
      </c>
      <c r="D40" s="76" t="s">
        <v>779</v>
      </c>
      <c r="E40" s="76" t="s">
        <v>800</v>
      </c>
    </row>
    <row r="41" spans="1:5" x14ac:dyDescent="0.2">
      <c r="A41" s="76" t="s">
        <v>61</v>
      </c>
      <c r="B41" s="76" t="s">
        <v>62</v>
      </c>
      <c r="C41" s="76" t="s">
        <v>62</v>
      </c>
      <c r="D41" s="76" t="s">
        <v>779</v>
      </c>
      <c r="E41" s="76" t="s">
        <v>800</v>
      </c>
    </row>
    <row r="42" spans="1:5" x14ac:dyDescent="0.2">
      <c r="A42" s="76" t="s">
        <v>63</v>
      </c>
      <c r="B42" s="76" t="s">
        <v>64</v>
      </c>
      <c r="C42" s="76" t="s">
        <v>64</v>
      </c>
      <c r="D42" s="76" t="s">
        <v>779</v>
      </c>
      <c r="E42" s="76" t="s">
        <v>800</v>
      </c>
    </row>
    <row r="43" spans="1:5" x14ac:dyDescent="0.2">
      <c r="A43" s="76" t="s">
        <v>65</v>
      </c>
      <c r="B43" s="76" t="s">
        <v>66</v>
      </c>
      <c r="C43" s="76" t="s">
        <v>66</v>
      </c>
      <c r="D43" s="76" t="s">
        <v>779</v>
      </c>
      <c r="E43" s="76" t="s">
        <v>801</v>
      </c>
    </row>
    <row r="44" spans="1:5" x14ac:dyDescent="0.2">
      <c r="A44" s="76" t="s">
        <v>67</v>
      </c>
      <c r="B44" s="76" t="s">
        <v>68</v>
      </c>
      <c r="C44" s="76" t="s">
        <v>68</v>
      </c>
      <c r="D44" s="76" t="s">
        <v>779</v>
      </c>
      <c r="E44" s="76" t="s">
        <v>801</v>
      </c>
    </row>
    <row r="45" spans="1:5" x14ac:dyDescent="0.2">
      <c r="A45" s="76" t="s">
        <v>69</v>
      </c>
      <c r="B45" s="76" t="s">
        <v>70</v>
      </c>
      <c r="C45" s="76" t="s">
        <v>70</v>
      </c>
      <c r="D45" s="76" t="s">
        <v>779</v>
      </c>
      <c r="E45" s="76" t="s">
        <v>801</v>
      </c>
    </row>
    <row r="46" spans="1:5" x14ac:dyDescent="0.2">
      <c r="A46" s="76" t="s">
        <v>71</v>
      </c>
      <c r="B46" s="76" t="s">
        <v>72</v>
      </c>
      <c r="C46" s="76" t="s">
        <v>72</v>
      </c>
      <c r="D46" s="76" t="s">
        <v>779</v>
      </c>
      <c r="E46" s="76" t="s">
        <v>801</v>
      </c>
    </row>
    <row r="47" spans="1:5" x14ac:dyDescent="0.2">
      <c r="A47" s="76" t="s">
        <v>181</v>
      </c>
      <c r="B47" s="76" t="s">
        <v>182</v>
      </c>
      <c r="C47" s="76" t="s">
        <v>182</v>
      </c>
      <c r="D47" s="76" t="s">
        <v>779</v>
      </c>
      <c r="E47" s="76" t="s">
        <v>802</v>
      </c>
    </row>
    <row r="48" spans="1:5" x14ac:dyDescent="0.2">
      <c r="A48" s="76" t="s">
        <v>183</v>
      </c>
      <c r="B48" s="76" t="s">
        <v>184</v>
      </c>
      <c r="C48" s="76" t="s">
        <v>184</v>
      </c>
      <c r="D48" s="76" t="s">
        <v>779</v>
      </c>
      <c r="E48" s="76" t="s">
        <v>802</v>
      </c>
    </row>
    <row r="49" spans="1:5" x14ac:dyDescent="0.2">
      <c r="A49" s="76" t="s">
        <v>185</v>
      </c>
      <c r="B49" s="76" t="s">
        <v>186</v>
      </c>
      <c r="C49" s="76" t="s">
        <v>186</v>
      </c>
      <c r="D49" s="76" t="s">
        <v>779</v>
      </c>
      <c r="E49" s="76" t="s">
        <v>803</v>
      </c>
    </row>
    <row r="50" spans="1:5" x14ac:dyDescent="0.2">
      <c r="A50" s="76" t="s">
        <v>187</v>
      </c>
      <c r="B50" s="76" t="s">
        <v>188</v>
      </c>
      <c r="C50" s="76" t="s">
        <v>188</v>
      </c>
      <c r="D50" s="76" t="s">
        <v>779</v>
      </c>
      <c r="E50" s="76" t="s">
        <v>804</v>
      </c>
    </row>
    <row r="51" spans="1:5" x14ac:dyDescent="0.2">
      <c r="A51" s="76" t="s">
        <v>189</v>
      </c>
      <c r="B51" s="76" t="s">
        <v>190</v>
      </c>
      <c r="C51" s="76" t="s">
        <v>190</v>
      </c>
      <c r="D51" s="76" t="s">
        <v>779</v>
      </c>
      <c r="E51" s="76" t="s">
        <v>805</v>
      </c>
    </row>
    <row r="52" spans="1:5" x14ac:dyDescent="0.2">
      <c r="A52" s="76" t="s">
        <v>191</v>
      </c>
      <c r="B52" s="76" t="s">
        <v>192</v>
      </c>
      <c r="C52" s="76" t="s">
        <v>192</v>
      </c>
      <c r="D52" s="76" t="s">
        <v>779</v>
      </c>
      <c r="E52" s="76" t="s">
        <v>806</v>
      </c>
    </row>
    <row r="53" spans="1:5" x14ac:dyDescent="0.2">
      <c r="A53" s="76" t="s">
        <v>291</v>
      </c>
      <c r="B53" s="76" t="s">
        <v>292</v>
      </c>
      <c r="C53" s="76" t="s">
        <v>292</v>
      </c>
      <c r="D53" s="76" t="s">
        <v>779</v>
      </c>
      <c r="E53" s="76" t="s">
        <v>807</v>
      </c>
    </row>
    <row r="54" spans="1:5" x14ac:dyDescent="0.2">
      <c r="A54" s="76" t="s">
        <v>293</v>
      </c>
      <c r="B54" s="76" t="s">
        <v>294</v>
      </c>
      <c r="C54" s="76" t="s">
        <v>294</v>
      </c>
      <c r="D54" s="76" t="s">
        <v>779</v>
      </c>
      <c r="E54" s="76" t="s">
        <v>808</v>
      </c>
    </row>
    <row r="55" spans="1:5" x14ac:dyDescent="0.2">
      <c r="A55" s="76" t="s">
        <v>295</v>
      </c>
      <c r="B55" s="76" t="s">
        <v>296</v>
      </c>
      <c r="C55" s="76" t="s">
        <v>296</v>
      </c>
      <c r="D55" s="76" t="s">
        <v>779</v>
      </c>
      <c r="E55" s="76" t="s">
        <v>809</v>
      </c>
    </row>
    <row r="56" spans="1:5" x14ac:dyDescent="0.2">
      <c r="A56" s="76" t="s">
        <v>297</v>
      </c>
      <c r="B56" s="76" t="s">
        <v>298</v>
      </c>
      <c r="C56" s="76" t="s">
        <v>298</v>
      </c>
      <c r="D56" s="76" t="s">
        <v>779</v>
      </c>
      <c r="E56" s="76" t="s">
        <v>802</v>
      </c>
    </row>
    <row r="57" spans="1:5" x14ac:dyDescent="0.2">
      <c r="A57" s="76" t="s">
        <v>299</v>
      </c>
      <c r="B57" s="76" t="s">
        <v>300</v>
      </c>
      <c r="C57" s="76" t="s">
        <v>300</v>
      </c>
      <c r="D57" s="76" t="s">
        <v>779</v>
      </c>
      <c r="E57" s="76" t="s">
        <v>810</v>
      </c>
    </row>
    <row r="58" spans="1:5" x14ac:dyDescent="0.2">
      <c r="A58" s="76" t="s">
        <v>301</v>
      </c>
      <c r="B58" s="76" t="s">
        <v>302</v>
      </c>
      <c r="C58" s="76" t="s">
        <v>302</v>
      </c>
      <c r="D58" s="76" t="s">
        <v>779</v>
      </c>
      <c r="E58" s="76" t="s">
        <v>810</v>
      </c>
    </row>
    <row r="59" spans="1:5" x14ac:dyDescent="0.2">
      <c r="A59" s="76" t="s">
        <v>303</v>
      </c>
      <c r="B59" s="76" t="s">
        <v>304</v>
      </c>
      <c r="C59" s="76" t="s">
        <v>304</v>
      </c>
      <c r="D59" s="76" t="s">
        <v>779</v>
      </c>
      <c r="E59" s="76" t="s">
        <v>810</v>
      </c>
    </row>
    <row r="60" spans="1:5" x14ac:dyDescent="0.2">
      <c r="A60" s="76" t="s">
        <v>305</v>
      </c>
      <c r="B60" s="76" t="s">
        <v>306</v>
      </c>
      <c r="C60" s="76" t="s">
        <v>306</v>
      </c>
      <c r="D60" s="76" t="s">
        <v>779</v>
      </c>
      <c r="E60" s="76" t="s">
        <v>810</v>
      </c>
    </row>
    <row r="61" spans="1:5" x14ac:dyDescent="0.2">
      <c r="A61" s="76" t="s">
        <v>307</v>
      </c>
      <c r="B61" s="76" t="s">
        <v>308</v>
      </c>
      <c r="C61" s="76" t="s">
        <v>308</v>
      </c>
      <c r="D61" s="76" t="s">
        <v>779</v>
      </c>
      <c r="E61" s="76" t="s">
        <v>811</v>
      </c>
    </row>
    <row r="62" spans="1:5" x14ac:dyDescent="0.2">
      <c r="A62" s="76" t="s">
        <v>309</v>
      </c>
      <c r="B62" s="76" t="s">
        <v>310</v>
      </c>
      <c r="C62" s="76" t="s">
        <v>310</v>
      </c>
      <c r="D62" s="76" t="s">
        <v>779</v>
      </c>
      <c r="E62" s="76" t="s">
        <v>811</v>
      </c>
    </row>
    <row r="63" spans="1:5" x14ac:dyDescent="0.2">
      <c r="A63" s="76" t="s">
        <v>311</v>
      </c>
      <c r="B63" s="76" t="s">
        <v>312</v>
      </c>
      <c r="C63" s="76" t="s">
        <v>312</v>
      </c>
      <c r="D63" s="76" t="s">
        <v>779</v>
      </c>
      <c r="E63" s="76" t="s">
        <v>811</v>
      </c>
    </row>
    <row r="64" spans="1:5" x14ac:dyDescent="0.2">
      <c r="A64" s="76" t="s">
        <v>313</v>
      </c>
      <c r="B64" s="76" t="s">
        <v>314</v>
      </c>
      <c r="C64" s="76" t="s">
        <v>314</v>
      </c>
      <c r="D64" s="76" t="s">
        <v>779</v>
      </c>
      <c r="E64" s="76" t="s">
        <v>812</v>
      </c>
    </row>
    <row r="65" spans="1:5" x14ac:dyDescent="0.2">
      <c r="A65" s="76" t="s">
        <v>315</v>
      </c>
      <c r="B65" s="76" t="s">
        <v>316</v>
      </c>
      <c r="C65" s="76" t="s">
        <v>316</v>
      </c>
      <c r="D65" s="76" t="s">
        <v>779</v>
      </c>
      <c r="E65" s="76" t="s">
        <v>812</v>
      </c>
    </row>
    <row r="66" spans="1:5" x14ac:dyDescent="0.2">
      <c r="A66" s="76" t="s">
        <v>317</v>
      </c>
      <c r="B66" s="76" t="s">
        <v>318</v>
      </c>
      <c r="C66" s="76" t="s">
        <v>318</v>
      </c>
      <c r="D66" s="76" t="s">
        <v>779</v>
      </c>
      <c r="E66" s="76" t="s">
        <v>813</v>
      </c>
    </row>
    <row r="67" spans="1:5" x14ac:dyDescent="0.2">
      <c r="A67" s="76" t="s">
        <v>319</v>
      </c>
      <c r="B67" s="76" t="s">
        <v>320</v>
      </c>
      <c r="C67" s="76" t="s">
        <v>320</v>
      </c>
      <c r="D67" s="76" t="s">
        <v>779</v>
      </c>
      <c r="E67" s="76" t="s">
        <v>812</v>
      </c>
    </row>
    <row r="68" spans="1:5" x14ac:dyDescent="0.2">
      <c r="A68" s="76" t="s">
        <v>321</v>
      </c>
      <c r="B68" s="76" t="s">
        <v>322</v>
      </c>
      <c r="C68" s="76" t="s">
        <v>322</v>
      </c>
      <c r="D68" s="76" t="s">
        <v>779</v>
      </c>
      <c r="E68" s="76" t="s">
        <v>814</v>
      </c>
    </row>
    <row r="69" spans="1:5" x14ac:dyDescent="0.2">
      <c r="A69" s="76" t="s">
        <v>323</v>
      </c>
      <c r="B69" s="76" t="s">
        <v>324</v>
      </c>
      <c r="C69" s="76" t="s">
        <v>324</v>
      </c>
      <c r="D69" s="76" t="s">
        <v>779</v>
      </c>
      <c r="E69" s="76" t="s">
        <v>815</v>
      </c>
    </row>
    <row r="70" spans="1:5" x14ac:dyDescent="0.2">
      <c r="A70" s="76" t="s">
        <v>325</v>
      </c>
      <c r="B70" s="76" t="s">
        <v>326</v>
      </c>
      <c r="C70" s="76" t="s">
        <v>326</v>
      </c>
      <c r="D70" s="76" t="s">
        <v>779</v>
      </c>
      <c r="E70" s="76" t="s">
        <v>815</v>
      </c>
    </row>
    <row r="71" spans="1:5" x14ac:dyDescent="0.2">
      <c r="A71" s="76" t="s">
        <v>327</v>
      </c>
      <c r="B71" s="76" t="s">
        <v>328</v>
      </c>
      <c r="C71" s="76" t="s">
        <v>328</v>
      </c>
      <c r="D71" s="76" t="s">
        <v>779</v>
      </c>
      <c r="E71" s="76" t="s">
        <v>815</v>
      </c>
    </row>
    <row r="72" spans="1:5" x14ac:dyDescent="0.2">
      <c r="A72" s="76" t="s">
        <v>329</v>
      </c>
      <c r="B72" s="76" t="s">
        <v>330</v>
      </c>
      <c r="C72" s="76" t="s">
        <v>330</v>
      </c>
      <c r="D72" s="76" t="s">
        <v>779</v>
      </c>
      <c r="E72" s="76" t="s">
        <v>815</v>
      </c>
    </row>
    <row r="73" spans="1:5" x14ac:dyDescent="0.2">
      <c r="A73" s="76" t="s">
        <v>331</v>
      </c>
      <c r="B73" s="76" t="s">
        <v>332</v>
      </c>
      <c r="C73" s="76" t="s">
        <v>332</v>
      </c>
      <c r="D73" s="76" t="s">
        <v>779</v>
      </c>
      <c r="E73" s="76" t="s">
        <v>815</v>
      </c>
    </row>
    <row r="74" spans="1:5" x14ac:dyDescent="0.2">
      <c r="A74" s="76" t="s">
        <v>333</v>
      </c>
      <c r="B74" s="76" t="s">
        <v>334</v>
      </c>
      <c r="C74" s="76" t="s">
        <v>334</v>
      </c>
      <c r="D74" s="76" t="s">
        <v>779</v>
      </c>
      <c r="E74" s="76" t="s">
        <v>815</v>
      </c>
    </row>
    <row r="75" spans="1:5" x14ac:dyDescent="0.2">
      <c r="A75" s="76" t="s">
        <v>335</v>
      </c>
      <c r="B75" s="76" t="s">
        <v>336</v>
      </c>
      <c r="C75" s="76" t="s">
        <v>336</v>
      </c>
      <c r="D75" s="76" t="s">
        <v>779</v>
      </c>
      <c r="E75" s="76" t="s">
        <v>816</v>
      </c>
    </row>
    <row r="76" spans="1:5" x14ac:dyDescent="0.2">
      <c r="A76" s="76" t="s">
        <v>817</v>
      </c>
      <c r="B76" s="76" t="s">
        <v>337</v>
      </c>
      <c r="C76" s="76" t="s">
        <v>337</v>
      </c>
      <c r="D76" s="76" t="s">
        <v>779</v>
      </c>
      <c r="E76" s="76" t="s">
        <v>818</v>
      </c>
    </row>
    <row r="77" spans="1:5" x14ac:dyDescent="0.2">
      <c r="A77" s="76" t="s">
        <v>817</v>
      </c>
      <c r="B77" s="11"/>
      <c r="C77" s="11"/>
    </row>
    <row r="78" spans="1:5" x14ac:dyDescent="0.2">
      <c r="A78" s="76" t="s">
        <v>338</v>
      </c>
      <c r="B78" s="76" t="s">
        <v>339</v>
      </c>
      <c r="C78" s="76" t="s">
        <v>339</v>
      </c>
      <c r="D78" s="76" t="s">
        <v>779</v>
      </c>
      <c r="E78" s="76" t="s">
        <v>816</v>
      </c>
    </row>
    <row r="79" spans="1:5" x14ac:dyDescent="0.2">
      <c r="A79" s="76" t="s">
        <v>340</v>
      </c>
      <c r="B79" s="76" t="s">
        <v>341</v>
      </c>
      <c r="C79" s="76" t="s">
        <v>341</v>
      </c>
      <c r="D79" s="76" t="s">
        <v>779</v>
      </c>
      <c r="E79" s="76" t="s">
        <v>816</v>
      </c>
    </row>
    <row r="80" spans="1:5" x14ac:dyDescent="0.2">
      <c r="A80" s="76" t="s">
        <v>819</v>
      </c>
      <c r="B80" s="76" t="s">
        <v>820</v>
      </c>
      <c r="C80" s="76" t="s">
        <v>820</v>
      </c>
      <c r="D80" s="76" t="s">
        <v>779</v>
      </c>
      <c r="E80" s="76" t="s">
        <v>818</v>
      </c>
    </row>
    <row r="81" spans="1:5" x14ac:dyDescent="0.2">
      <c r="A81" s="76" t="s">
        <v>819</v>
      </c>
    </row>
    <row r="82" spans="1:5" x14ac:dyDescent="0.2">
      <c r="A82" s="76" t="s">
        <v>821</v>
      </c>
      <c r="B82" s="76" t="s">
        <v>822</v>
      </c>
      <c r="C82" s="76" t="s">
        <v>822</v>
      </c>
      <c r="D82" s="76" t="s">
        <v>779</v>
      </c>
      <c r="E82" s="76" t="s">
        <v>818</v>
      </c>
    </row>
    <row r="83" spans="1:5" x14ac:dyDescent="0.2">
      <c r="A83" s="76" t="s">
        <v>821</v>
      </c>
    </row>
    <row r="84" spans="1:5" x14ac:dyDescent="0.2">
      <c r="A84" s="76" t="s">
        <v>823</v>
      </c>
      <c r="B84" s="76" t="s">
        <v>824</v>
      </c>
      <c r="C84" s="76" t="s">
        <v>824</v>
      </c>
      <c r="D84" s="76" t="s">
        <v>779</v>
      </c>
      <c r="E84" s="76" t="s">
        <v>818</v>
      </c>
    </row>
    <row r="85" spans="1:5" x14ac:dyDescent="0.2">
      <c r="A85" s="76" t="s">
        <v>823</v>
      </c>
    </row>
    <row r="86" spans="1:5" x14ac:dyDescent="0.2">
      <c r="A86" s="76" t="s">
        <v>342</v>
      </c>
      <c r="B86" s="76" t="s">
        <v>343</v>
      </c>
      <c r="C86" s="76" t="s">
        <v>343</v>
      </c>
      <c r="D86" s="76" t="s">
        <v>779</v>
      </c>
      <c r="E86" s="76" t="s">
        <v>825</v>
      </c>
    </row>
    <row r="87" spans="1:5" x14ac:dyDescent="0.2">
      <c r="A87" s="76" t="s">
        <v>344</v>
      </c>
      <c r="B87" s="76" t="s">
        <v>345</v>
      </c>
      <c r="C87" s="76" t="s">
        <v>345</v>
      </c>
      <c r="D87" s="76" t="s">
        <v>779</v>
      </c>
      <c r="E87" s="76" t="s">
        <v>813</v>
      </c>
    </row>
    <row r="88" spans="1:5" x14ac:dyDescent="0.2">
      <c r="A88" s="76" t="s">
        <v>346</v>
      </c>
      <c r="B88" s="76" t="s">
        <v>347</v>
      </c>
      <c r="C88" s="76" t="s">
        <v>347</v>
      </c>
      <c r="D88" s="76" t="s">
        <v>779</v>
      </c>
      <c r="E88" s="76" t="s">
        <v>813</v>
      </c>
    </row>
    <row r="89" spans="1:5" x14ac:dyDescent="0.2">
      <c r="A89" s="76" t="s">
        <v>348</v>
      </c>
      <c r="B89" s="76" t="s">
        <v>349</v>
      </c>
      <c r="C89" s="76" t="s">
        <v>349</v>
      </c>
      <c r="D89" s="76" t="s">
        <v>779</v>
      </c>
      <c r="E89" s="76" t="s">
        <v>826</v>
      </c>
    </row>
    <row r="90" spans="1:5" x14ac:dyDescent="0.2">
      <c r="A90" s="76" t="s">
        <v>350</v>
      </c>
      <c r="B90" s="76" t="s">
        <v>351</v>
      </c>
      <c r="C90" s="76" t="s">
        <v>351</v>
      </c>
      <c r="D90" s="76" t="s">
        <v>779</v>
      </c>
      <c r="E90" s="76" t="s">
        <v>827</v>
      </c>
    </row>
    <row r="91" spans="1:5" x14ac:dyDescent="0.2">
      <c r="A91" s="76" t="s">
        <v>352</v>
      </c>
      <c r="B91" s="76" t="s">
        <v>353</v>
      </c>
      <c r="C91" s="76" t="s">
        <v>353</v>
      </c>
      <c r="D91" s="76" t="s">
        <v>779</v>
      </c>
      <c r="E91" s="76" t="s">
        <v>828</v>
      </c>
    </row>
    <row r="92" spans="1:5" x14ac:dyDescent="0.2">
      <c r="A92" s="76" t="s">
        <v>354</v>
      </c>
      <c r="B92" s="76" t="s">
        <v>355</v>
      </c>
      <c r="C92" s="76" t="s">
        <v>355</v>
      </c>
      <c r="D92" s="76" t="s">
        <v>779</v>
      </c>
      <c r="E92" s="76" t="s">
        <v>829</v>
      </c>
    </row>
    <row r="93" spans="1:5" x14ac:dyDescent="0.2">
      <c r="A93" s="76" t="s">
        <v>356</v>
      </c>
      <c r="B93" s="76" t="s">
        <v>357</v>
      </c>
      <c r="C93" s="76" t="s">
        <v>357</v>
      </c>
      <c r="D93" s="76" t="s">
        <v>779</v>
      </c>
      <c r="E93" s="76" t="s">
        <v>830</v>
      </c>
    </row>
    <row r="94" spans="1:5" x14ac:dyDescent="0.2">
      <c r="A94" s="76" t="s">
        <v>358</v>
      </c>
      <c r="B94" s="76" t="s">
        <v>359</v>
      </c>
      <c r="C94" s="76" t="s">
        <v>359</v>
      </c>
      <c r="D94" s="76" t="s">
        <v>779</v>
      </c>
      <c r="E94" s="76" t="s">
        <v>831</v>
      </c>
    </row>
    <row r="95" spans="1:5" x14ac:dyDescent="0.2">
      <c r="A95" s="76" t="s">
        <v>360</v>
      </c>
      <c r="B95" s="76" t="s">
        <v>361</v>
      </c>
      <c r="C95" s="76" t="s">
        <v>361</v>
      </c>
      <c r="D95" s="76" t="s">
        <v>779</v>
      </c>
      <c r="E95" s="76" t="s">
        <v>831</v>
      </c>
    </row>
    <row r="96" spans="1:5" x14ac:dyDescent="0.2">
      <c r="A96" s="76" t="s">
        <v>362</v>
      </c>
      <c r="B96" s="76" t="s">
        <v>363</v>
      </c>
      <c r="C96" s="76" t="s">
        <v>363</v>
      </c>
      <c r="D96" s="76" t="s">
        <v>779</v>
      </c>
      <c r="E96" s="76" t="s">
        <v>831</v>
      </c>
    </row>
    <row r="97" spans="1:5" x14ac:dyDescent="0.2">
      <c r="A97" s="76" t="s">
        <v>364</v>
      </c>
      <c r="B97" s="76" t="s">
        <v>365</v>
      </c>
      <c r="C97" s="76" t="s">
        <v>365</v>
      </c>
      <c r="D97" s="76" t="s">
        <v>779</v>
      </c>
      <c r="E97" s="76" t="s">
        <v>832</v>
      </c>
    </row>
    <row r="98" spans="1:5" x14ac:dyDescent="0.2">
      <c r="A98" s="76" t="s">
        <v>366</v>
      </c>
      <c r="B98" s="76" t="s">
        <v>367</v>
      </c>
      <c r="C98" s="76" t="s">
        <v>367</v>
      </c>
      <c r="D98" s="76" t="s">
        <v>779</v>
      </c>
      <c r="E98" s="76" t="s">
        <v>832</v>
      </c>
    </row>
    <row r="99" spans="1:5" x14ac:dyDescent="0.2">
      <c r="A99" s="76" t="s">
        <v>368</v>
      </c>
      <c r="B99" s="76" t="s">
        <v>369</v>
      </c>
      <c r="C99" s="76" t="s">
        <v>369</v>
      </c>
      <c r="D99" s="76" t="s">
        <v>779</v>
      </c>
      <c r="E99" s="76" t="s">
        <v>832</v>
      </c>
    </row>
    <row r="100" spans="1:5" x14ac:dyDescent="0.2">
      <c r="A100" s="76" t="s">
        <v>833</v>
      </c>
      <c r="B100" s="76" t="s">
        <v>16</v>
      </c>
      <c r="C100" s="76" t="s">
        <v>16</v>
      </c>
      <c r="D100" s="76" t="s">
        <v>779</v>
      </c>
      <c r="E100" s="76" t="s">
        <v>832</v>
      </c>
    </row>
    <row r="101" spans="1:5" x14ac:dyDescent="0.2">
      <c r="A101" s="76" t="s">
        <v>17</v>
      </c>
      <c r="B101" s="76" t="s">
        <v>18</v>
      </c>
      <c r="C101" s="76" t="s">
        <v>18</v>
      </c>
      <c r="D101" s="76" t="s">
        <v>779</v>
      </c>
      <c r="E101" s="76" t="s">
        <v>832</v>
      </c>
    </row>
    <row r="102" spans="1:5" x14ac:dyDescent="0.2">
      <c r="A102" s="76" t="s">
        <v>834</v>
      </c>
      <c r="B102" s="76" t="s">
        <v>835</v>
      </c>
      <c r="C102" s="76" t="s">
        <v>835</v>
      </c>
      <c r="D102" s="76" t="s">
        <v>779</v>
      </c>
      <c r="E102" s="76" t="s">
        <v>832</v>
      </c>
    </row>
    <row r="103" spans="1:5" x14ac:dyDescent="0.2">
      <c r="A103" s="76" t="s">
        <v>836</v>
      </c>
      <c r="B103" s="76" t="s">
        <v>837</v>
      </c>
      <c r="C103" s="76" t="s">
        <v>837</v>
      </c>
      <c r="D103" s="76" t="s">
        <v>779</v>
      </c>
      <c r="E103" s="76" t="s">
        <v>832</v>
      </c>
    </row>
    <row r="104" spans="1:5" x14ac:dyDescent="0.2">
      <c r="A104" s="76" t="s">
        <v>838</v>
      </c>
      <c r="B104" s="76" t="s">
        <v>839</v>
      </c>
      <c r="C104" s="76" t="s">
        <v>839</v>
      </c>
      <c r="D104" s="76" t="s">
        <v>779</v>
      </c>
      <c r="E104" s="76" t="s">
        <v>832</v>
      </c>
    </row>
    <row r="105" spans="1:5" x14ac:dyDescent="0.2">
      <c r="A105" s="76" t="s">
        <v>19</v>
      </c>
      <c r="B105" s="76" t="s">
        <v>20</v>
      </c>
      <c r="C105" s="76" t="s">
        <v>20</v>
      </c>
      <c r="D105" s="76" t="s">
        <v>779</v>
      </c>
      <c r="E105" s="76" t="s">
        <v>840</v>
      </c>
    </row>
    <row r="106" spans="1:5" x14ac:dyDescent="0.2">
      <c r="A106" s="76" t="s">
        <v>21</v>
      </c>
      <c r="B106" s="76" t="s">
        <v>22</v>
      </c>
      <c r="C106" s="76" t="s">
        <v>22</v>
      </c>
      <c r="D106" s="76" t="s">
        <v>779</v>
      </c>
      <c r="E106" s="76" t="s">
        <v>840</v>
      </c>
    </row>
    <row r="107" spans="1:5" x14ac:dyDescent="0.2">
      <c r="A107" s="76" t="s">
        <v>23</v>
      </c>
      <c r="B107" s="76" t="s">
        <v>24</v>
      </c>
      <c r="C107" s="76" t="s">
        <v>24</v>
      </c>
      <c r="D107" s="76" t="s">
        <v>779</v>
      </c>
      <c r="E107" s="76" t="s">
        <v>840</v>
      </c>
    </row>
    <row r="108" spans="1:5" x14ac:dyDescent="0.2">
      <c r="A108" s="76" t="s">
        <v>25</v>
      </c>
      <c r="B108" s="76" t="s">
        <v>26</v>
      </c>
      <c r="C108" s="76" t="s">
        <v>26</v>
      </c>
      <c r="D108" s="76" t="s">
        <v>779</v>
      </c>
      <c r="E108" s="76" t="s">
        <v>840</v>
      </c>
    </row>
    <row r="109" spans="1:5" x14ac:dyDescent="0.2">
      <c r="A109" s="76" t="s">
        <v>27</v>
      </c>
      <c r="B109" s="76" t="s">
        <v>28</v>
      </c>
      <c r="C109" s="76" t="s">
        <v>28</v>
      </c>
      <c r="D109" s="76" t="s">
        <v>779</v>
      </c>
      <c r="E109" s="76" t="s">
        <v>840</v>
      </c>
    </row>
    <row r="110" spans="1:5" x14ac:dyDescent="0.2">
      <c r="A110" s="76" t="s">
        <v>29</v>
      </c>
      <c r="B110" s="76" t="s">
        <v>30</v>
      </c>
      <c r="C110" s="76" t="s">
        <v>30</v>
      </c>
      <c r="D110" s="76" t="s">
        <v>779</v>
      </c>
      <c r="E110" s="76" t="s">
        <v>840</v>
      </c>
    </row>
    <row r="111" spans="1:5" x14ac:dyDescent="0.2">
      <c r="A111" s="76" t="s">
        <v>203</v>
      </c>
      <c r="B111" s="76" t="s">
        <v>204</v>
      </c>
      <c r="C111" s="76" t="s">
        <v>204</v>
      </c>
      <c r="D111" s="76" t="s">
        <v>779</v>
      </c>
      <c r="E111" s="76" t="s">
        <v>840</v>
      </c>
    </row>
    <row r="112" spans="1:5" x14ac:dyDescent="0.2">
      <c r="A112" s="76" t="s">
        <v>205</v>
      </c>
      <c r="B112" s="76" t="s">
        <v>206</v>
      </c>
      <c r="C112" s="76" t="s">
        <v>206</v>
      </c>
      <c r="D112" s="76" t="s">
        <v>779</v>
      </c>
      <c r="E112" s="76" t="s">
        <v>841</v>
      </c>
    </row>
    <row r="113" spans="1:5" x14ac:dyDescent="0.2">
      <c r="A113" s="76" t="s">
        <v>207</v>
      </c>
      <c r="B113" s="76" t="s">
        <v>208</v>
      </c>
      <c r="C113" s="76" t="s">
        <v>208</v>
      </c>
      <c r="D113" s="76" t="s">
        <v>779</v>
      </c>
      <c r="E113" s="76" t="s">
        <v>841</v>
      </c>
    </row>
    <row r="114" spans="1:5" x14ac:dyDescent="0.2">
      <c r="A114" s="76" t="s">
        <v>209</v>
      </c>
      <c r="B114" s="76" t="s">
        <v>210</v>
      </c>
      <c r="C114" s="76" t="s">
        <v>210</v>
      </c>
      <c r="D114" s="76" t="s">
        <v>779</v>
      </c>
      <c r="E114" s="76" t="s">
        <v>841</v>
      </c>
    </row>
    <row r="115" spans="1:5" x14ac:dyDescent="0.2">
      <c r="A115" s="76" t="s">
        <v>211</v>
      </c>
      <c r="B115" s="76" t="s">
        <v>212</v>
      </c>
      <c r="C115" s="76" t="s">
        <v>212</v>
      </c>
      <c r="D115" s="76" t="s">
        <v>779</v>
      </c>
      <c r="E115" s="76" t="s">
        <v>842</v>
      </c>
    </row>
    <row r="116" spans="1:5" x14ac:dyDescent="0.2">
      <c r="A116" s="76" t="s">
        <v>213</v>
      </c>
      <c r="B116" s="76" t="s">
        <v>214</v>
      </c>
      <c r="C116" s="76" t="s">
        <v>214</v>
      </c>
      <c r="D116" s="76" t="s">
        <v>779</v>
      </c>
      <c r="E116" s="76" t="s">
        <v>843</v>
      </c>
    </row>
    <row r="117" spans="1:5" x14ac:dyDescent="0.2">
      <c r="A117" s="76" t="s">
        <v>215</v>
      </c>
      <c r="B117" s="76" t="s">
        <v>216</v>
      </c>
      <c r="C117" s="76" t="s">
        <v>216</v>
      </c>
      <c r="D117" s="76" t="s">
        <v>779</v>
      </c>
      <c r="E117" s="76" t="s">
        <v>844</v>
      </c>
    </row>
    <row r="118" spans="1:5" x14ac:dyDescent="0.2">
      <c r="A118" s="76" t="s">
        <v>217</v>
      </c>
      <c r="B118" s="76" t="s">
        <v>218</v>
      </c>
      <c r="C118" s="76" t="s">
        <v>218</v>
      </c>
      <c r="D118" s="76" t="s">
        <v>779</v>
      </c>
      <c r="E118" s="76" t="s">
        <v>845</v>
      </c>
    </row>
    <row r="119" spans="1:5" x14ac:dyDescent="0.2">
      <c r="A119" s="76" t="s">
        <v>219</v>
      </c>
      <c r="B119" s="76" t="s">
        <v>220</v>
      </c>
      <c r="C119" s="76" t="s">
        <v>220</v>
      </c>
      <c r="D119" s="76" t="s">
        <v>779</v>
      </c>
      <c r="E119" s="76" t="s">
        <v>846</v>
      </c>
    </row>
    <row r="120" spans="1:5" x14ac:dyDescent="0.2">
      <c r="A120" s="76" t="s">
        <v>221</v>
      </c>
      <c r="B120" s="76" t="s">
        <v>222</v>
      </c>
      <c r="C120" s="76" t="s">
        <v>222</v>
      </c>
      <c r="D120" s="76" t="s">
        <v>779</v>
      </c>
      <c r="E120" s="76" t="s">
        <v>846</v>
      </c>
    </row>
    <row r="121" spans="1:5" x14ac:dyDescent="0.2">
      <c r="A121" s="76" t="s">
        <v>243</v>
      </c>
      <c r="B121" s="76" t="s">
        <v>244</v>
      </c>
      <c r="C121" s="76" t="s">
        <v>244</v>
      </c>
      <c r="D121" s="76" t="s">
        <v>779</v>
      </c>
      <c r="E121" s="76" t="s">
        <v>847</v>
      </c>
    </row>
    <row r="122" spans="1:5" x14ac:dyDescent="0.2">
      <c r="A122" s="76" t="s">
        <v>235</v>
      </c>
      <c r="B122" s="76" t="s">
        <v>236</v>
      </c>
      <c r="C122" s="76" t="s">
        <v>236</v>
      </c>
      <c r="D122" s="76" t="s">
        <v>779</v>
      </c>
      <c r="E122" s="76" t="s">
        <v>847</v>
      </c>
    </row>
    <row r="123" spans="1:5" x14ac:dyDescent="0.2">
      <c r="A123" s="76" t="s">
        <v>848</v>
      </c>
      <c r="B123" s="76" t="s">
        <v>245</v>
      </c>
      <c r="C123" s="76" t="s">
        <v>245</v>
      </c>
      <c r="D123" s="76" t="s">
        <v>779</v>
      </c>
      <c r="E123" s="76" t="s">
        <v>847</v>
      </c>
    </row>
    <row r="124" spans="1:5" x14ac:dyDescent="0.2">
      <c r="A124" s="76" t="s">
        <v>849</v>
      </c>
      <c r="B124" s="76" t="s">
        <v>850</v>
      </c>
      <c r="C124" s="76" t="s">
        <v>850</v>
      </c>
      <c r="D124" s="76" t="s">
        <v>779</v>
      </c>
      <c r="E124" s="76" t="s">
        <v>847</v>
      </c>
    </row>
    <row r="125" spans="1:5" x14ac:dyDescent="0.2">
      <c r="A125" s="76" t="s">
        <v>233</v>
      </c>
      <c r="B125" s="76" t="s">
        <v>234</v>
      </c>
      <c r="C125" s="76" t="s">
        <v>234</v>
      </c>
      <c r="D125" s="76" t="s">
        <v>779</v>
      </c>
      <c r="E125" s="76" t="s">
        <v>847</v>
      </c>
    </row>
    <row r="126" spans="1:5" x14ac:dyDescent="0.2">
      <c r="A126" s="76" t="s">
        <v>227</v>
      </c>
      <c r="B126" s="76" t="s">
        <v>228</v>
      </c>
      <c r="C126" s="76" t="s">
        <v>228</v>
      </c>
      <c r="D126" s="76" t="s">
        <v>779</v>
      </c>
      <c r="E126" s="76" t="s">
        <v>847</v>
      </c>
    </row>
    <row r="127" spans="1:5" x14ac:dyDescent="0.2">
      <c r="A127" s="76" t="s">
        <v>223</v>
      </c>
      <c r="B127" s="76" t="s">
        <v>224</v>
      </c>
      <c r="C127" s="76" t="s">
        <v>224</v>
      </c>
      <c r="D127" s="76" t="s">
        <v>779</v>
      </c>
      <c r="E127" s="76" t="s">
        <v>847</v>
      </c>
    </row>
    <row r="128" spans="1:5" x14ac:dyDescent="0.2">
      <c r="A128" s="76" t="s">
        <v>239</v>
      </c>
      <c r="B128" s="76" t="s">
        <v>240</v>
      </c>
      <c r="C128" s="76" t="s">
        <v>240</v>
      </c>
      <c r="D128" s="76" t="s">
        <v>779</v>
      </c>
      <c r="E128" s="76" t="s">
        <v>847</v>
      </c>
    </row>
    <row r="129" spans="1:5" x14ac:dyDescent="0.2">
      <c r="A129" s="76" t="s">
        <v>225</v>
      </c>
      <c r="B129" s="76" t="s">
        <v>226</v>
      </c>
      <c r="C129" s="76" t="s">
        <v>226</v>
      </c>
      <c r="D129" s="76" t="s">
        <v>779</v>
      </c>
      <c r="E129" s="76" t="s">
        <v>847</v>
      </c>
    </row>
    <row r="130" spans="1:5" x14ac:dyDescent="0.2">
      <c r="A130" s="76" t="s">
        <v>229</v>
      </c>
      <c r="B130" s="76" t="s">
        <v>230</v>
      </c>
      <c r="C130" s="76" t="s">
        <v>230</v>
      </c>
      <c r="D130" s="76" t="s">
        <v>779</v>
      </c>
      <c r="E130" s="76" t="s">
        <v>847</v>
      </c>
    </row>
    <row r="131" spans="1:5" x14ac:dyDescent="0.2">
      <c r="A131" s="76" t="s">
        <v>231</v>
      </c>
      <c r="B131" s="76" t="s">
        <v>232</v>
      </c>
      <c r="C131" s="76" t="s">
        <v>232</v>
      </c>
      <c r="D131" s="76" t="s">
        <v>779</v>
      </c>
      <c r="E131" s="76" t="s">
        <v>847</v>
      </c>
    </row>
    <row r="132" spans="1:5" x14ac:dyDescent="0.2">
      <c r="A132" s="76" t="s">
        <v>241</v>
      </c>
      <c r="B132" s="76" t="s">
        <v>242</v>
      </c>
      <c r="C132" s="76" t="s">
        <v>242</v>
      </c>
      <c r="D132" s="76" t="s">
        <v>779</v>
      </c>
      <c r="E132" s="76" t="s">
        <v>847</v>
      </c>
    </row>
    <row r="133" spans="1:5" x14ac:dyDescent="0.2">
      <c r="A133" s="76" t="s">
        <v>851</v>
      </c>
      <c r="B133" s="76" t="s">
        <v>852</v>
      </c>
      <c r="C133" s="76" t="s">
        <v>852</v>
      </c>
      <c r="D133" s="76" t="s">
        <v>779</v>
      </c>
      <c r="E133" s="76" t="s">
        <v>847</v>
      </c>
    </row>
    <row r="134" spans="1:5" x14ac:dyDescent="0.2">
      <c r="A134" s="76" t="s">
        <v>237</v>
      </c>
      <c r="B134" s="76" t="s">
        <v>238</v>
      </c>
      <c r="C134" s="76" t="s">
        <v>238</v>
      </c>
      <c r="D134" s="76" t="s">
        <v>779</v>
      </c>
      <c r="E134" s="76" t="s">
        <v>847</v>
      </c>
    </row>
    <row r="135" spans="1:5" x14ac:dyDescent="0.2">
      <c r="A135" s="76" t="s">
        <v>853</v>
      </c>
      <c r="B135" s="76" t="s">
        <v>854</v>
      </c>
      <c r="C135" s="76" t="s">
        <v>854</v>
      </c>
      <c r="D135" s="76" t="s">
        <v>779</v>
      </c>
      <c r="E135" s="76" t="s">
        <v>855</v>
      </c>
    </row>
    <row r="136" spans="1:5" x14ac:dyDescent="0.2">
      <c r="A136" s="76" t="s">
        <v>856</v>
      </c>
      <c r="B136" s="76" t="s">
        <v>857</v>
      </c>
      <c r="C136" s="76" t="s">
        <v>857</v>
      </c>
      <c r="D136" s="76" t="s">
        <v>779</v>
      </c>
      <c r="E136" s="76" t="s">
        <v>855</v>
      </c>
    </row>
    <row r="137" spans="1:5" x14ac:dyDescent="0.2">
      <c r="A137" s="76" t="s">
        <v>858</v>
      </c>
      <c r="B137" s="76" t="s">
        <v>859</v>
      </c>
      <c r="C137" s="76" t="s">
        <v>859</v>
      </c>
      <c r="D137" s="76" t="s">
        <v>779</v>
      </c>
      <c r="E137" s="76" t="s">
        <v>855</v>
      </c>
    </row>
    <row r="138" spans="1:5" x14ac:dyDescent="0.2">
      <c r="A138" s="76" t="s">
        <v>860</v>
      </c>
      <c r="B138" s="76" t="s">
        <v>861</v>
      </c>
      <c r="C138" s="76" t="s">
        <v>861</v>
      </c>
      <c r="D138" s="76" t="s">
        <v>779</v>
      </c>
      <c r="E138" s="76" t="s">
        <v>855</v>
      </c>
    </row>
    <row r="139" spans="1:5" x14ac:dyDescent="0.2">
      <c r="A139" s="76" t="s">
        <v>246</v>
      </c>
      <c r="B139" s="76" t="s">
        <v>247</v>
      </c>
      <c r="C139" s="76" t="s">
        <v>247</v>
      </c>
      <c r="D139" s="76" t="s">
        <v>779</v>
      </c>
      <c r="E139" s="76" t="s">
        <v>862</v>
      </c>
    </row>
    <row r="140" spans="1:5" x14ac:dyDescent="0.2">
      <c r="A140" s="76" t="s">
        <v>248</v>
      </c>
      <c r="B140" s="76" t="s">
        <v>249</v>
      </c>
      <c r="C140" s="76" t="s">
        <v>249</v>
      </c>
      <c r="D140" s="76" t="s">
        <v>779</v>
      </c>
      <c r="E140" s="76" t="s">
        <v>862</v>
      </c>
    </row>
    <row r="141" spans="1:5" x14ac:dyDescent="0.2">
      <c r="A141" s="76" t="s">
        <v>250</v>
      </c>
      <c r="B141" s="76" t="s">
        <v>251</v>
      </c>
      <c r="C141" s="76" t="s">
        <v>251</v>
      </c>
      <c r="D141" s="76" t="s">
        <v>779</v>
      </c>
      <c r="E141" s="76" t="s">
        <v>862</v>
      </c>
    </row>
    <row r="142" spans="1:5" x14ac:dyDescent="0.2">
      <c r="A142" s="76" t="s">
        <v>863</v>
      </c>
      <c r="B142" s="76" t="s">
        <v>252</v>
      </c>
      <c r="C142" s="76" t="s">
        <v>252</v>
      </c>
      <c r="D142" s="76" t="s">
        <v>779</v>
      </c>
      <c r="E142" s="76" t="s">
        <v>862</v>
      </c>
    </row>
    <row r="143" spans="1:5" x14ac:dyDescent="0.2">
      <c r="A143" s="76" t="s">
        <v>253</v>
      </c>
      <c r="B143" s="76" t="s">
        <v>254</v>
      </c>
      <c r="C143" s="76" t="s">
        <v>254</v>
      </c>
      <c r="D143" s="76" t="s">
        <v>779</v>
      </c>
      <c r="E143" s="76" t="s">
        <v>862</v>
      </c>
    </row>
    <row r="144" spans="1:5" x14ac:dyDescent="0.2">
      <c r="A144" s="76" t="s">
        <v>255</v>
      </c>
      <c r="B144" s="76" t="s">
        <v>256</v>
      </c>
      <c r="C144" s="76" t="s">
        <v>256</v>
      </c>
      <c r="D144" s="76" t="s">
        <v>779</v>
      </c>
      <c r="E144" s="76" t="s">
        <v>862</v>
      </c>
    </row>
    <row r="145" spans="1:5" x14ac:dyDescent="0.2">
      <c r="A145" s="76" t="s">
        <v>265</v>
      </c>
      <c r="B145" s="76" t="s">
        <v>266</v>
      </c>
      <c r="C145" s="76" t="s">
        <v>266</v>
      </c>
      <c r="D145" s="76" t="s">
        <v>779</v>
      </c>
      <c r="E145" s="76" t="s">
        <v>862</v>
      </c>
    </row>
    <row r="146" spans="1:5" x14ac:dyDescent="0.2">
      <c r="A146" s="76" t="s">
        <v>273</v>
      </c>
      <c r="B146" s="76" t="s">
        <v>274</v>
      </c>
      <c r="C146" s="76" t="s">
        <v>274</v>
      </c>
      <c r="D146" s="76" t="s">
        <v>779</v>
      </c>
      <c r="E146" s="76" t="s">
        <v>862</v>
      </c>
    </row>
    <row r="147" spans="1:5" x14ac:dyDescent="0.2">
      <c r="A147" s="76" t="s">
        <v>275</v>
      </c>
      <c r="B147" s="76" t="s">
        <v>276</v>
      </c>
      <c r="C147" s="76" t="s">
        <v>276</v>
      </c>
      <c r="D147" s="76" t="s">
        <v>779</v>
      </c>
      <c r="E147" s="76" t="s">
        <v>862</v>
      </c>
    </row>
    <row r="148" spans="1:5" x14ac:dyDescent="0.2">
      <c r="A148" s="76" t="s">
        <v>277</v>
      </c>
      <c r="B148" s="76" t="s">
        <v>278</v>
      </c>
      <c r="C148" s="76" t="s">
        <v>278</v>
      </c>
      <c r="D148" s="76" t="s">
        <v>779</v>
      </c>
      <c r="E148" s="76" t="s">
        <v>862</v>
      </c>
    </row>
    <row r="149" spans="1:5" x14ac:dyDescent="0.2">
      <c r="A149" s="76" t="s">
        <v>864</v>
      </c>
      <c r="B149" s="76" t="s">
        <v>279</v>
      </c>
      <c r="C149" s="76" t="s">
        <v>279</v>
      </c>
      <c r="D149" s="76" t="s">
        <v>779</v>
      </c>
      <c r="E149" s="76" t="s">
        <v>862</v>
      </c>
    </row>
    <row r="150" spans="1:5" x14ac:dyDescent="0.2">
      <c r="A150" s="76" t="s">
        <v>257</v>
      </c>
      <c r="B150" s="76" t="s">
        <v>258</v>
      </c>
      <c r="C150" s="76" t="s">
        <v>258</v>
      </c>
      <c r="D150" s="76" t="s">
        <v>779</v>
      </c>
      <c r="E150" s="76" t="s">
        <v>865</v>
      </c>
    </row>
    <row r="151" spans="1:5" x14ac:dyDescent="0.2">
      <c r="A151" s="76" t="s">
        <v>259</v>
      </c>
      <c r="B151" s="76" t="s">
        <v>260</v>
      </c>
      <c r="C151" s="76" t="s">
        <v>260</v>
      </c>
      <c r="D151" s="76" t="s">
        <v>779</v>
      </c>
      <c r="E151" s="76" t="s">
        <v>865</v>
      </c>
    </row>
    <row r="152" spans="1:5" x14ac:dyDescent="0.2">
      <c r="A152" s="76" t="s">
        <v>261</v>
      </c>
      <c r="B152" s="76" t="s">
        <v>262</v>
      </c>
      <c r="C152" s="76" t="s">
        <v>262</v>
      </c>
      <c r="D152" s="76" t="s">
        <v>779</v>
      </c>
      <c r="E152" s="76" t="s">
        <v>865</v>
      </c>
    </row>
    <row r="153" spans="1:5" x14ac:dyDescent="0.2">
      <c r="A153" s="76" t="s">
        <v>263</v>
      </c>
      <c r="B153" s="76" t="s">
        <v>264</v>
      </c>
      <c r="C153" s="76" t="s">
        <v>264</v>
      </c>
      <c r="D153" s="76" t="s">
        <v>779</v>
      </c>
      <c r="E153" s="76" t="s">
        <v>865</v>
      </c>
    </row>
    <row r="154" spans="1:5" x14ac:dyDescent="0.2">
      <c r="A154" s="76" t="s">
        <v>267</v>
      </c>
      <c r="B154" s="76" t="s">
        <v>268</v>
      </c>
      <c r="C154" s="76" t="s">
        <v>268</v>
      </c>
      <c r="D154" s="76" t="s">
        <v>779</v>
      </c>
      <c r="E154" s="76" t="s">
        <v>865</v>
      </c>
    </row>
    <row r="155" spans="1:5" x14ac:dyDescent="0.2">
      <c r="A155" s="76" t="s">
        <v>269</v>
      </c>
      <c r="B155" s="76" t="s">
        <v>270</v>
      </c>
      <c r="C155" s="76" t="s">
        <v>270</v>
      </c>
      <c r="D155" s="76" t="s">
        <v>779</v>
      </c>
      <c r="E155" s="76" t="s">
        <v>865</v>
      </c>
    </row>
    <row r="156" spans="1:5" x14ac:dyDescent="0.2">
      <c r="A156" s="76" t="s">
        <v>271</v>
      </c>
      <c r="B156" s="76" t="s">
        <v>272</v>
      </c>
      <c r="C156" s="76" t="s">
        <v>272</v>
      </c>
      <c r="D156" s="76" t="s">
        <v>779</v>
      </c>
      <c r="E156" s="76" t="s">
        <v>865</v>
      </c>
    </row>
    <row r="157" spans="1:5" x14ac:dyDescent="0.2">
      <c r="A157" s="76" t="s">
        <v>280</v>
      </c>
      <c r="B157" s="76" t="s">
        <v>281</v>
      </c>
      <c r="C157" s="76" t="s">
        <v>281</v>
      </c>
      <c r="D157" s="76" t="s">
        <v>779</v>
      </c>
      <c r="E157" s="76" t="s">
        <v>865</v>
      </c>
    </row>
    <row r="158" spans="1:5" x14ac:dyDescent="0.2">
      <c r="A158" s="76" t="s">
        <v>282</v>
      </c>
      <c r="B158" s="76" t="s">
        <v>283</v>
      </c>
      <c r="C158" s="76" t="s">
        <v>283</v>
      </c>
      <c r="D158" s="76" t="s">
        <v>779</v>
      </c>
      <c r="E158" s="76" t="s">
        <v>865</v>
      </c>
    </row>
    <row r="159" spans="1:5" x14ac:dyDescent="0.2">
      <c r="A159" s="76" t="s">
        <v>284</v>
      </c>
      <c r="B159" s="76" t="s">
        <v>285</v>
      </c>
      <c r="C159" s="76" t="s">
        <v>285</v>
      </c>
      <c r="D159" s="76" t="s">
        <v>779</v>
      </c>
      <c r="E159" s="76" t="s">
        <v>866</v>
      </c>
    </row>
    <row r="160" spans="1:5" x14ac:dyDescent="0.2">
      <c r="A160" s="76" t="s">
        <v>286</v>
      </c>
      <c r="B160" s="76" t="s">
        <v>287</v>
      </c>
      <c r="C160" s="76" t="s">
        <v>287</v>
      </c>
      <c r="D160" s="76" t="s">
        <v>779</v>
      </c>
      <c r="E160" s="76" t="s">
        <v>866</v>
      </c>
    </row>
    <row r="161" spans="1:5" x14ac:dyDescent="0.2">
      <c r="A161" s="76" t="s">
        <v>867</v>
      </c>
      <c r="B161" s="76" t="s">
        <v>288</v>
      </c>
      <c r="C161" s="76" t="s">
        <v>288</v>
      </c>
      <c r="D161" s="76" t="s">
        <v>779</v>
      </c>
      <c r="E161" s="76" t="s">
        <v>866</v>
      </c>
    </row>
    <row r="162" spans="1:5" x14ac:dyDescent="0.2">
      <c r="A162" s="76" t="s">
        <v>289</v>
      </c>
      <c r="B162" s="76" t="s">
        <v>290</v>
      </c>
      <c r="C162" s="76" t="s">
        <v>290</v>
      </c>
      <c r="D162" s="76" t="s">
        <v>779</v>
      </c>
      <c r="E162" s="76" t="s">
        <v>866</v>
      </c>
    </row>
    <row r="163" spans="1:5" x14ac:dyDescent="0.2">
      <c r="A163" s="76" t="s">
        <v>382</v>
      </c>
      <c r="B163" s="76" t="s">
        <v>383</v>
      </c>
      <c r="C163" s="76" t="s">
        <v>383</v>
      </c>
      <c r="D163" s="76" t="s">
        <v>779</v>
      </c>
      <c r="E163" s="76" t="s">
        <v>868</v>
      </c>
    </row>
    <row r="164" spans="1:5" x14ac:dyDescent="0.2">
      <c r="A164" s="76" t="s">
        <v>384</v>
      </c>
      <c r="B164" s="76" t="s">
        <v>385</v>
      </c>
      <c r="C164" s="76" t="s">
        <v>385</v>
      </c>
      <c r="D164" s="76" t="s">
        <v>779</v>
      </c>
      <c r="E164" s="76" t="s">
        <v>868</v>
      </c>
    </row>
    <row r="165" spans="1:5" x14ac:dyDescent="0.2">
      <c r="A165" s="76" t="s">
        <v>386</v>
      </c>
      <c r="B165" s="76" t="s">
        <v>387</v>
      </c>
      <c r="C165" s="76" t="s">
        <v>387</v>
      </c>
      <c r="D165" s="76" t="s">
        <v>779</v>
      </c>
      <c r="E165" s="76" t="s">
        <v>868</v>
      </c>
    </row>
    <row r="166" spans="1:5" x14ac:dyDescent="0.2">
      <c r="A166" s="76" t="s">
        <v>388</v>
      </c>
      <c r="B166" s="76" t="s">
        <v>389</v>
      </c>
      <c r="C166" s="76" t="s">
        <v>389</v>
      </c>
      <c r="D166" s="76" t="s">
        <v>779</v>
      </c>
      <c r="E166" s="76" t="s">
        <v>868</v>
      </c>
    </row>
    <row r="167" spans="1:5" x14ac:dyDescent="0.2">
      <c r="A167" s="76" t="s">
        <v>390</v>
      </c>
      <c r="B167" s="76" t="s">
        <v>391</v>
      </c>
      <c r="C167" s="76" t="s">
        <v>391</v>
      </c>
      <c r="D167" s="76" t="s">
        <v>779</v>
      </c>
      <c r="E167" s="76" t="s">
        <v>868</v>
      </c>
    </row>
    <row r="168" spans="1:5" x14ac:dyDescent="0.2">
      <c r="A168" s="76" t="s">
        <v>392</v>
      </c>
      <c r="B168" s="76" t="s">
        <v>393</v>
      </c>
      <c r="C168" s="76" t="s">
        <v>393</v>
      </c>
      <c r="D168" s="76" t="s">
        <v>779</v>
      </c>
      <c r="E168" s="76" t="s">
        <v>868</v>
      </c>
    </row>
    <row r="169" spans="1:5" x14ac:dyDescent="0.2">
      <c r="A169" s="76" t="s">
        <v>394</v>
      </c>
      <c r="B169" s="76" t="s">
        <v>395</v>
      </c>
      <c r="C169" s="76" t="s">
        <v>395</v>
      </c>
      <c r="D169" s="76" t="s">
        <v>779</v>
      </c>
      <c r="E169" s="76" t="s">
        <v>869</v>
      </c>
    </row>
    <row r="170" spans="1:5" x14ac:dyDescent="0.2">
      <c r="A170" s="76" t="s">
        <v>396</v>
      </c>
      <c r="B170" s="76" t="s">
        <v>397</v>
      </c>
      <c r="C170" s="76" t="s">
        <v>397</v>
      </c>
      <c r="D170" s="76" t="s">
        <v>779</v>
      </c>
      <c r="E170" s="76" t="s">
        <v>869</v>
      </c>
    </row>
    <row r="171" spans="1:5" x14ac:dyDescent="0.2">
      <c r="A171" s="76" t="s">
        <v>398</v>
      </c>
      <c r="B171" s="76" t="s">
        <v>399</v>
      </c>
      <c r="C171" s="76" t="s">
        <v>399</v>
      </c>
      <c r="D171" s="76" t="s">
        <v>779</v>
      </c>
      <c r="E171" s="76" t="s">
        <v>869</v>
      </c>
    </row>
    <row r="172" spans="1:5" x14ac:dyDescent="0.2">
      <c r="A172" s="76" t="s">
        <v>400</v>
      </c>
      <c r="B172" s="76" t="s">
        <v>401</v>
      </c>
      <c r="C172" s="76" t="s">
        <v>401</v>
      </c>
      <c r="D172" s="76" t="s">
        <v>779</v>
      </c>
      <c r="E172" s="76" t="s">
        <v>869</v>
      </c>
    </row>
    <row r="173" spans="1:5" x14ac:dyDescent="0.2">
      <c r="A173" s="76" t="s">
        <v>870</v>
      </c>
      <c r="B173" s="76" t="s">
        <v>402</v>
      </c>
      <c r="C173" s="76" t="s">
        <v>402</v>
      </c>
      <c r="D173" s="76" t="s">
        <v>779</v>
      </c>
      <c r="E173" s="76" t="s">
        <v>869</v>
      </c>
    </row>
    <row r="174" spans="1:5" x14ac:dyDescent="0.2">
      <c r="A174" s="76" t="s">
        <v>403</v>
      </c>
      <c r="B174" s="76" t="s">
        <v>404</v>
      </c>
      <c r="C174" s="76" t="s">
        <v>404</v>
      </c>
      <c r="D174" s="76" t="s">
        <v>779</v>
      </c>
      <c r="E174" s="76" t="s">
        <v>871</v>
      </c>
    </row>
    <row r="175" spans="1:5" x14ac:dyDescent="0.2">
      <c r="A175" s="76" t="s">
        <v>405</v>
      </c>
      <c r="B175" s="76" t="s">
        <v>406</v>
      </c>
      <c r="C175" s="76" t="s">
        <v>406</v>
      </c>
      <c r="D175" s="76" t="s">
        <v>779</v>
      </c>
      <c r="E175" s="76" t="s">
        <v>871</v>
      </c>
    </row>
    <row r="176" spans="1:5" x14ac:dyDescent="0.2">
      <c r="A176" s="76" t="s">
        <v>872</v>
      </c>
      <c r="B176" s="76" t="s">
        <v>407</v>
      </c>
      <c r="C176" s="76" t="s">
        <v>407</v>
      </c>
      <c r="D176" s="76" t="s">
        <v>779</v>
      </c>
      <c r="E176" s="76" t="s">
        <v>871</v>
      </c>
    </row>
    <row r="177" spans="1:5" x14ac:dyDescent="0.2">
      <c r="A177" s="76" t="s">
        <v>408</v>
      </c>
      <c r="B177" s="76" t="s">
        <v>409</v>
      </c>
      <c r="C177" s="76" t="s">
        <v>409</v>
      </c>
      <c r="D177" s="76" t="s">
        <v>779</v>
      </c>
      <c r="E177" s="76" t="s">
        <v>871</v>
      </c>
    </row>
    <row r="178" spans="1:5" x14ac:dyDescent="0.2">
      <c r="A178" s="76" t="s">
        <v>73</v>
      </c>
      <c r="B178" s="76" t="s">
        <v>74</v>
      </c>
      <c r="C178" s="76" t="s">
        <v>74</v>
      </c>
      <c r="D178" s="76" t="s">
        <v>779</v>
      </c>
      <c r="E178" s="76" t="s">
        <v>873</v>
      </c>
    </row>
    <row r="179" spans="1:5" x14ac:dyDescent="0.2">
      <c r="A179" s="76" t="s">
        <v>75</v>
      </c>
      <c r="B179" s="76" t="s">
        <v>76</v>
      </c>
      <c r="C179" s="76" t="s">
        <v>76</v>
      </c>
      <c r="D179" s="76" t="s">
        <v>779</v>
      </c>
      <c r="E179" s="76" t="s">
        <v>873</v>
      </c>
    </row>
    <row r="180" spans="1:5" x14ac:dyDescent="0.2">
      <c r="A180" s="76" t="s">
        <v>77</v>
      </c>
      <c r="B180" s="76" t="s">
        <v>78</v>
      </c>
      <c r="C180" s="76" t="s">
        <v>78</v>
      </c>
      <c r="D180" s="76" t="s">
        <v>779</v>
      </c>
      <c r="E180" s="76" t="s">
        <v>873</v>
      </c>
    </row>
    <row r="181" spans="1:5" x14ac:dyDescent="0.2">
      <c r="A181" s="76" t="s">
        <v>874</v>
      </c>
      <c r="B181" s="76" t="s">
        <v>79</v>
      </c>
      <c r="C181" s="76" t="s">
        <v>79</v>
      </c>
      <c r="D181" s="76" t="s">
        <v>779</v>
      </c>
      <c r="E181" s="76" t="s">
        <v>873</v>
      </c>
    </row>
    <row r="182" spans="1:5" x14ac:dyDescent="0.2">
      <c r="A182" s="76" t="s">
        <v>80</v>
      </c>
      <c r="B182" s="76" t="s">
        <v>81</v>
      </c>
      <c r="C182" s="76" t="s">
        <v>81</v>
      </c>
      <c r="D182" s="76" t="s">
        <v>779</v>
      </c>
      <c r="E182" s="76" t="s">
        <v>875</v>
      </c>
    </row>
    <row r="183" spans="1:5" x14ac:dyDescent="0.2">
      <c r="A183" s="76" t="s">
        <v>82</v>
      </c>
      <c r="B183" s="76" t="s">
        <v>83</v>
      </c>
      <c r="C183" s="76" t="s">
        <v>83</v>
      </c>
      <c r="D183" s="76" t="s">
        <v>779</v>
      </c>
      <c r="E183" s="76" t="s">
        <v>875</v>
      </c>
    </row>
    <row r="184" spans="1:5" x14ac:dyDescent="0.2">
      <c r="A184" s="76" t="s">
        <v>84</v>
      </c>
      <c r="B184" s="76" t="s">
        <v>85</v>
      </c>
      <c r="C184" s="76" t="s">
        <v>85</v>
      </c>
      <c r="D184" s="76" t="s">
        <v>779</v>
      </c>
      <c r="E184" s="76" t="s">
        <v>875</v>
      </c>
    </row>
    <row r="185" spans="1:5" x14ac:dyDescent="0.2">
      <c r="A185" s="76" t="s">
        <v>86</v>
      </c>
      <c r="B185" s="76" t="s">
        <v>87</v>
      </c>
      <c r="C185" s="76" t="s">
        <v>87</v>
      </c>
      <c r="D185" s="76" t="s">
        <v>779</v>
      </c>
      <c r="E185" s="76" t="s">
        <v>875</v>
      </c>
    </row>
    <row r="186" spans="1:5" x14ac:dyDescent="0.2">
      <c r="A186" s="76" t="s">
        <v>876</v>
      </c>
      <c r="B186" s="76" t="s">
        <v>88</v>
      </c>
      <c r="C186" s="76" t="s">
        <v>88</v>
      </c>
      <c r="D186" s="76" t="s">
        <v>779</v>
      </c>
      <c r="E186" s="76" t="s">
        <v>875</v>
      </c>
    </row>
    <row r="187" spans="1:5" x14ac:dyDescent="0.2">
      <c r="A187" s="76" t="s">
        <v>89</v>
      </c>
      <c r="B187" s="76" t="s">
        <v>90</v>
      </c>
      <c r="C187" s="76" t="s">
        <v>90</v>
      </c>
      <c r="D187" s="76" t="s">
        <v>779</v>
      </c>
      <c r="E187" s="76" t="s">
        <v>875</v>
      </c>
    </row>
    <row r="188" spans="1:5" x14ac:dyDescent="0.2">
      <c r="A188" s="76" t="s">
        <v>91</v>
      </c>
      <c r="B188" s="76" t="s">
        <v>92</v>
      </c>
      <c r="C188" s="76" t="s">
        <v>92</v>
      </c>
      <c r="D188" s="76" t="s">
        <v>779</v>
      </c>
      <c r="E188" s="76" t="s">
        <v>875</v>
      </c>
    </row>
    <row r="189" spans="1:5" x14ac:dyDescent="0.2">
      <c r="A189" s="76" t="s">
        <v>93</v>
      </c>
      <c r="B189" s="76" t="s">
        <v>94</v>
      </c>
      <c r="C189" s="76" t="s">
        <v>94</v>
      </c>
      <c r="D189" s="76" t="s">
        <v>779</v>
      </c>
      <c r="E189" s="76" t="s">
        <v>875</v>
      </c>
    </row>
    <row r="190" spans="1:5" x14ac:dyDescent="0.2">
      <c r="A190" s="76" t="s">
        <v>95</v>
      </c>
      <c r="B190" s="76" t="s">
        <v>96</v>
      </c>
      <c r="C190" s="76" t="s">
        <v>96</v>
      </c>
      <c r="D190" s="76" t="s">
        <v>779</v>
      </c>
      <c r="E190" s="76" t="s">
        <v>875</v>
      </c>
    </row>
    <row r="191" spans="1:5" x14ac:dyDescent="0.2">
      <c r="A191" s="76" t="s">
        <v>97</v>
      </c>
      <c r="B191" s="76" t="s">
        <v>98</v>
      </c>
      <c r="C191" s="76" t="s">
        <v>98</v>
      </c>
      <c r="D191" s="76" t="s">
        <v>779</v>
      </c>
      <c r="E191" s="76" t="s">
        <v>875</v>
      </c>
    </row>
    <row r="192" spans="1:5" x14ac:dyDescent="0.2">
      <c r="A192" s="76" t="s">
        <v>99</v>
      </c>
      <c r="B192" s="76" t="s">
        <v>100</v>
      </c>
      <c r="C192" s="76" t="s">
        <v>100</v>
      </c>
      <c r="D192" s="76" t="s">
        <v>779</v>
      </c>
      <c r="E192" s="76" t="s">
        <v>875</v>
      </c>
    </row>
    <row r="193" spans="1:5" x14ac:dyDescent="0.2">
      <c r="A193" s="76" t="s">
        <v>101</v>
      </c>
      <c r="B193" s="76" t="s">
        <v>102</v>
      </c>
      <c r="C193" s="76" t="s">
        <v>102</v>
      </c>
      <c r="D193" s="76" t="s">
        <v>779</v>
      </c>
      <c r="E193" s="76" t="s">
        <v>875</v>
      </c>
    </row>
    <row r="194" spans="1:5" x14ac:dyDescent="0.2">
      <c r="A194" s="76" t="s">
        <v>103</v>
      </c>
      <c r="B194" s="76" t="s">
        <v>104</v>
      </c>
      <c r="C194" s="76" t="s">
        <v>104</v>
      </c>
      <c r="D194" s="76" t="s">
        <v>779</v>
      </c>
      <c r="E194" s="76" t="s">
        <v>875</v>
      </c>
    </row>
    <row r="195" spans="1:5" x14ac:dyDescent="0.2">
      <c r="A195" s="76" t="s">
        <v>105</v>
      </c>
      <c r="B195" s="76" t="s">
        <v>106</v>
      </c>
      <c r="C195" s="76" t="s">
        <v>106</v>
      </c>
      <c r="D195" s="76" t="s">
        <v>779</v>
      </c>
      <c r="E195" s="76" t="s">
        <v>877</v>
      </c>
    </row>
    <row r="196" spans="1:5" x14ac:dyDescent="0.2">
      <c r="A196" s="76" t="s">
        <v>107</v>
      </c>
      <c r="B196" s="76" t="s">
        <v>108</v>
      </c>
      <c r="C196" s="76" t="s">
        <v>108</v>
      </c>
      <c r="D196" s="76" t="s">
        <v>779</v>
      </c>
      <c r="E196" s="76" t="s">
        <v>877</v>
      </c>
    </row>
    <row r="197" spans="1:5" x14ac:dyDescent="0.2">
      <c r="A197" s="76" t="s">
        <v>109</v>
      </c>
      <c r="B197" s="76" t="s">
        <v>110</v>
      </c>
      <c r="C197" s="76" t="s">
        <v>110</v>
      </c>
      <c r="D197" s="76" t="s">
        <v>779</v>
      </c>
      <c r="E197" s="76" t="s">
        <v>877</v>
      </c>
    </row>
    <row r="198" spans="1:5" x14ac:dyDescent="0.2">
      <c r="A198" s="76" t="s">
        <v>878</v>
      </c>
      <c r="B198" s="76" t="s">
        <v>111</v>
      </c>
      <c r="C198" s="76" t="s">
        <v>111</v>
      </c>
      <c r="D198" s="76" t="s">
        <v>779</v>
      </c>
      <c r="E198" s="76" t="s">
        <v>877</v>
      </c>
    </row>
    <row r="199" spans="1:5" x14ac:dyDescent="0.2">
      <c r="A199" s="76" t="s">
        <v>112</v>
      </c>
      <c r="B199" s="76" t="s">
        <v>113</v>
      </c>
      <c r="C199" s="76" t="s">
        <v>113</v>
      </c>
      <c r="D199" s="76" t="s">
        <v>779</v>
      </c>
      <c r="E199" s="76" t="s">
        <v>879</v>
      </c>
    </row>
    <row r="200" spans="1:5" x14ac:dyDescent="0.2">
      <c r="A200" s="76" t="s">
        <v>114</v>
      </c>
      <c r="B200" s="76" t="s">
        <v>115</v>
      </c>
      <c r="C200" s="76" t="s">
        <v>115</v>
      </c>
      <c r="D200" s="76" t="s">
        <v>779</v>
      </c>
      <c r="E200" s="76" t="s">
        <v>879</v>
      </c>
    </row>
    <row r="201" spans="1:5" x14ac:dyDescent="0.2">
      <c r="A201" s="76" t="s">
        <v>116</v>
      </c>
      <c r="B201" s="76" t="s">
        <v>117</v>
      </c>
      <c r="C201" s="76" t="s">
        <v>117</v>
      </c>
      <c r="D201" s="76" t="s">
        <v>779</v>
      </c>
      <c r="E201" s="76" t="s">
        <v>880</v>
      </c>
    </row>
    <row r="202" spans="1:5" x14ac:dyDescent="0.2">
      <c r="A202" s="76" t="s">
        <v>118</v>
      </c>
      <c r="B202" s="76" t="s">
        <v>119</v>
      </c>
      <c r="C202" s="76" t="s">
        <v>119</v>
      </c>
      <c r="D202" s="76" t="s">
        <v>779</v>
      </c>
      <c r="E202" s="76" t="s">
        <v>880</v>
      </c>
    </row>
    <row r="203" spans="1:5" x14ac:dyDescent="0.2">
      <c r="A203" s="76" t="s">
        <v>120</v>
      </c>
      <c r="B203" s="76" t="s">
        <v>121</v>
      </c>
      <c r="C203" s="76" t="s">
        <v>121</v>
      </c>
      <c r="D203" s="76" t="s">
        <v>779</v>
      </c>
      <c r="E203" s="76" t="s">
        <v>880</v>
      </c>
    </row>
    <row r="204" spans="1:5" x14ac:dyDescent="0.2">
      <c r="A204" s="76" t="s">
        <v>122</v>
      </c>
      <c r="B204" s="76" t="s">
        <v>123</v>
      </c>
      <c r="C204" s="76" t="s">
        <v>123</v>
      </c>
      <c r="D204" s="76" t="s">
        <v>779</v>
      </c>
      <c r="E204" s="76" t="s">
        <v>880</v>
      </c>
    </row>
    <row r="205" spans="1:5" x14ac:dyDescent="0.2">
      <c r="A205" s="76" t="s">
        <v>124</v>
      </c>
      <c r="B205" s="76" t="s">
        <v>125</v>
      </c>
      <c r="C205" s="76" t="s">
        <v>125</v>
      </c>
      <c r="D205" s="76" t="s">
        <v>779</v>
      </c>
      <c r="E205" s="76" t="s">
        <v>880</v>
      </c>
    </row>
    <row r="206" spans="1:5" x14ac:dyDescent="0.2">
      <c r="A206" s="76" t="s">
        <v>126</v>
      </c>
      <c r="B206" s="76" t="s">
        <v>127</v>
      </c>
      <c r="C206" s="76" t="s">
        <v>127</v>
      </c>
      <c r="D206" s="76" t="s">
        <v>779</v>
      </c>
      <c r="E206" s="76" t="s">
        <v>880</v>
      </c>
    </row>
    <row r="207" spans="1:5" x14ac:dyDescent="0.2">
      <c r="A207" s="76" t="s">
        <v>128</v>
      </c>
      <c r="B207" s="76" t="s">
        <v>129</v>
      </c>
      <c r="C207" s="76" t="s">
        <v>129</v>
      </c>
      <c r="D207" s="76" t="s">
        <v>779</v>
      </c>
      <c r="E207" s="76" t="s">
        <v>880</v>
      </c>
    </row>
    <row r="208" spans="1:5" x14ac:dyDescent="0.2">
      <c r="A208" s="76" t="s">
        <v>130</v>
      </c>
      <c r="B208" s="76" t="s">
        <v>131</v>
      </c>
      <c r="C208" s="76" t="s">
        <v>131</v>
      </c>
      <c r="D208" s="76" t="s">
        <v>779</v>
      </c>
      <c r="E208" s="76" t="s">
        <v>880</v>
      </c>
    </row>
    <row r="209" spans="1:5" x14ac:dyDescent="0.2">
      <c r="A209" s="76" t="s">
        <v>132</v>
      </c>
      <c r="B209" s="76" t="s">
        <v>133</v>
      </c>
      <c r="C209" s="76" t="s">
        <v>133</v>
      </c>
      <c r="D209" s="76" t="s">
        <v>779</v>
      </c>
      <c r="E209" s="76" t="s">
        <v>880</v>
      </c>
    </row>
    <row r="210" spans="1:5" x14ac:dyDescent="0.2">
      <c r="A210" s="76" t="s">
        <v>433</v>
      </c>
      <c r="B210" s="76" t="s">
        <v>881</v>
      </c>
      <c r="C210" s="76" t="s">
        <v>881</v>
      </c>
      <c r="D210" s="76" t="s">
        <v>779</v>
      </c>
      <c r="E210" s="76" t="s">
        <v>880</v>
      </c>
    </row>
    <row r="211" spans="1:5" x14ac:dyDescent="0.2">
      <c r="A211" s="76" t="s">
        <v>434</v>
      </c>
      <c r="B211" s="76" t="s">
        <v>882</v>
      </c>
      <c r="C211" s="76" t="s">
        <v>882</v>
      </c>
      <c r="D211" s="76" t="s">
        <v>779</v>
      </c>
      <c r="E211" s="76" t="s">
        <v>880</v>
      </c>
    </row>
    <row r="212" spans="1:5" x14ac:dyDescent="0.2">
      <c r="A212" s="76" t="s">
        <v>134</v>
      </c>
      <c r="B212" s="76" t="s">
        <v>135</v>
      </c>
      <c r="C212" s="76" t="s">
        <v>135</v>
      </c>
      <c r="D212" s="76" t="s">
        <v>779</v>
      </c>
      <c r="E212" s="76" t="s">
        <v>883</v>
      </c>
    </row>
    <row r="213" spans="1:5" x14ac:dyDescent="0.2">
      <c r="A213" s="76" t="s">
        <v>884</v>
      </c>
      <c r="B213" s="76" t="s">
        <v>136</v>
      </c>
      <c r="C213" s="76" t="s">
        <v>136</v>
      </c>
      <c r="D213" s="76" t="s">
        <v>779</v>
      </c>
      <c r="E213" s="76" t="s">
        <v>883</v>
      </c>
    </row>
    <row r="214" spans="1:5" x14ac:dyDescent="0.2">
      <c r="A214" s="76" t="s">
        <v>885</v>
      </c>
      <c r="B214" s="76" t="s">
        <v>886</v>
      </c>
      <c r="C214" s="76" t="s">
        <v>886</v>
      </c>
      <c r="D214" s="76" t="s">
        <v>779</v>
      </c>
      <c r="E214" s="76" t="s">
        <v>883</v>
      </c>
    </row>
    <row r="215" spans="1:5" x14ac:dyDescent="0.2">
      <c r="A215" s="76" t="s">
        <v>887</v>
      </c>
      <c r="B215" s="76" t="s">
        <v>888</v>
      </c>
      <c r="C215" s="76" t="s">
        <v>888</v>
      </c>
      <c r="D215" s="76" t="s">
        <v>779</v>
      </c>
      <c r="E215" s="76" t="s">
        <v>883</v>
      </c>
    </row>
    <row r="216" spans="1:5" x14ac:dyDescent="0.2">
      <c r="A216" s="76" t="s">
        <v>137</v>
      </c>
      <c r="B216" s="76" t="s">
        <v>138</v>
      </c>
      <c r="C216" s="76" t="s">
        <v>138</v>
      </c>
      <c r="D216" s="76" t="s">
        <v>779</v>
      </c>
      <c r="E216" s="76" t="s">
        <v>889</v>
      </c>
    </row>
    <row r="217" spans="1:5" x14ac:dyDescent="0.2">
      <c r="A217" s="76" t="s">
        <v>139</v>
      </c>
      <c r="B217" s="76" t="s">
        <v>140</v>
      </c>
      <c r="C217" s="76" t="s">
        <v>140</v>
      </c>
      <c r="D217" s="76" t="s">
        <v>779</v>
      </c>
      <c r="E217" s="76" t="s">
        <v>889</v>
      </c>
    </row>
    <row r="218" spans="1:5" x14ac:dyDescent="0.2">
      <c r="A218" s="76" t="s">
        <v>141</v>
      </c>
      <c r="B218" s="76" t="s">
        <v>142</v>
      </c>
      <c r="C218" s="76" t="s">
        <v>142</v>
      </c>
      <c r="D218" s="76" t="s">
        <v>779</v>
      </c>
      <c r="E218" s="76" t="s">
        <v>889</v>
      </c>
    </row>
    <row r="219" spans="1:5" x14ac:dyDescent="0.2">
      <c r="A219" s="76" t="s">
        <v>143</v>
      </c>
      <c r="B219" s="76" t="s">
        <v>144</v>
      </c>
      <c r="C219" s="76" t="s">
        <v>144</v>
      </c>
      <c r="D219" s="76" t="s">
        <v>779</v>
      </c>
      <c r="E219" s="76" t="s">
        <v>889</v>
      </c>
    </row>
    <row r="220" spans="1:5" x14ac:dyDescent="0.2">
      <c r="A220" s="76" t="s">
        <v>145</v>
      </c>
      <c r="B220" s="76" t="s">
        <v>146</v>
      </c>
      <c r="C220" s="76" t="s">
        <v>146</v>
      </c>
      <c r="D220" s="76" t="s">
        <v>779</v>
      </c>
      <c r="E220" s="76" t="s">
        <v>890</v>
      </c>
    </row>
    <row r="221" spans="1:5" x14ac:dyDescent="0.2">
      <c r="A221" s="76" t="s">
        <v>147</v>
      </c>
      <c r="B221" s="76" t="s">
        <v>148</v>
      </c>
      <c r="C221" s="76" t="s">
        <v>148</v>
      </c>
      <c r="D221" s="76" t="s">
        <v>779</v>
      </c>
      <c r="E221" s="76" t="s">
        <v>890</v>
      </c>
    </row>
    <row r="222" spans="1:5" x14ac:dyDescent="0.2">
      <c r="A222" s="76" t="s">
        <v>149</v>
      </c>
      <c r="B222" s="76" t="s">
        <v>150</v>
      </c>
      <c r="C222" s="76" t="s">
        <v>150</v>
      </c>
      <c r="D222" s="76" t="s">
        <v>779</v>
      </c>
      <c r="E222" s="76" t="s">
        <v>890</v>
      </c>
    </row>
    <row r="223" spans="1:5" x14ac:dyDescent="0.2">
      <c r="A223" s="76" t="s">
        <v>151</v>
      </c>
      <c r="B223" s="76" t="s">
        <v>152</v>
      </c>
      <c r="C223" s="76" t="s">
        <v>152</v>
      </c>
      <c r="D223" s="76" t="s">
        <v>779</v>
      </c>
      <c r="E223" s="76" t="s">
        <v>890</v>
      </c>
    </row>
    <row r="224" spans="1:5" x14ac:dyDescent="0.2">
      <c r="A224" s="76" t="s">
        <v>153</v>
      </c>
      <c r="B224" s="76" t="s">
        <v>154</v>
      </c>
      <c r="C224" s="76" t="s">
        <v>154</v>
      </c>
      <c r="D224" s="76" t="s">
        <v>779</v>
      </c>
      <c r="E224" s="76" t="s">
        <v>890</v>
      </c>
    </row>
    <row r="225" spans="1:5" x14ac:dyDescent="0.2">
      <c r="A225" s="76" t="s">
        <v>155</v>
      </c>
      <c r="B225" s="76" t="s">
        <v>156</v>
      </c>
      <c r="C225" s="76" t="s">
        <v>156</v>
      </c>
      <c r="D225" s="76" t="s">
        <v>779</v>
      </c>
      <c r="E225" s="76" t="s">
        <v>891</v>
      </c>
    </row>
    <row r="226" spans="1:5" x14ac:dyDescent="0.2">
      <c r="A226" s="76" t="s">
        <v>157</v>
      </c>
      <c r="B226" s="76" t="s">
        <v>158</v>
      </c>
      <c r="C226" s="76" t="s">
        <v>158</v>
      </c>
      <c r="D226" s="76" t="s">
        <v>779</v>
      </c>
      <c r="E226" s="76" t="s">
        <v>891</v>
      </c>
    </row>
    <row r="227" spans="1:5" x14ac:dyDescent="0.2">
      <c r="A227" s="76" t="s">
        <v>370</v>
      </c>
      <c r="B227" s="76" t="s">
        <v>371</v>
      </c>
      <c r="C227" s="76" t="s">
        <v>371</v>
      </c>
      <c r="D227" s="76" t="s">
        <v>779</v>
      </c>
      <c r="E227" s="76" t="s">
        <v>891</v>
      </c>
    </row>
    <row r="228" spans="1:5" x14ac:dyDescent="0.2">
      <c r="A228" s="76" t="s">
        <v>159</v>
      </c>
      <c r="B228" s="76" t="s">
        <v>160</v>
      </c>
      <c r="C228" s="76" t="s">
        <v>160</v>
      </c>
      <c r="D228" s="76" t="s">
        <v>779</v>
      </c>
      <c r="E228" s="76" t="s">
        <v>892</v>
      </c>
    </row>
    <row r="229" spans="1:5" x14ac:dyDescent="0.2">
      <c r="A229" s="76" t="s">
        <v>161</v>
      </c>
      <c r="B229" s="76" t="s">
        <v>162</v>
      </c>
      <c r="C229" s="76" t="s">
        <v>162</v>
      </c>
      <c r="D229" s="76" t="s">
        <v>779</v>
      </c>
      <c r="E229" s="76" t="s">
        <v>892</v>
      </c>
    </row>
    <row r="230" spans="1:5" x14ac:dyDescent="0.2">
      <c r="A230" s="76" t="s">
        <v>163</v>
      </c>
      <c r="B230" s="76" t="s">
        <v>164</v>
      </c>
      <c r="C230" s="76" t="s">
        <v>164</v>
      </c>
      <c r="D230" s="76" t="s">
        <v>779</v>
      </c>
      <c r="E230" s="76" t="s">
        <v>893</v>
      </c>
    </row>
    <row r="231" spans="1:5" x14ac:dyDescent="0.2">
      <c r="A231" s="76" t="s">
        <v>165</v>
      </c>
      <c r="B231" s="76" t="s">
        <v>166</v>
      </c>
      <c r="C231" s="76" t="s">
        <v>166</v>
      </c>
      <c r="D231" s="76" t="s">
        <v>779</v>
      </c>
      <c r="E231" s="76" t="s">
        <v>894</v>
      </c>
    </row>
    <row r="232" spans="1:5" x14ac:dyDescent="0.2">
      <c r="A232" s="76" t="s">
        <v>167</v>
      </c>
      <c r="B232" s="76" t="s">
        <v>168</v>
      </c>
      <c r="C232" s="76" t="s">
        <v>168</v>
      </c>
      <c r="D232" s="76" t="s">
        <v>779</v>
      </c>
      <c r="E232" s="76" t="s">
        <v>895</v>
      </c>
    </row>
    <row r="233" spans="1:5" x14ac:dyDescent="0.2">
      <c r="A233" s="76" t="s">
        <v>169</v>
      </c>
      <c r="B233" s="76" t="s">
        <v>170</v>
      </c>
      <c r="C233" s="76" t="s">
        <v>170</v>
      </c>
      <c r="D233" s="76" t="s">
        <v>779</v>
      </c>
      <c r="E233" s="76" t="s">
        <v>896</v>
      </c>
    </row>
    <row r="234" spans="1:5" x14ac:dyDescent="0.2">
      <c r="A234" s="76" t="s">
        <v>171</v>
      </c>
      <c r="B234" s="76" t="s">
        <v>172</v>
      </c>
      <c r="C234" s="76" t="s">
        <v>172</v>
      </c>
      <c r="D234" s="76" t="s">
        <v>779</v>
      </c>
      <c r="E234" s="76" t="s">
        <v>897</v>
      </c>
    </row>
    <row r="235" spans="1:5" x14ac:dyDescent="0.2">
      <c r="A235" s="76" t="s">
        <v>173</v>
      </c>
      <c r="B235" s="76" t="s">
        <v>174</v>
      </c>
      <c r="C235" s="76" t="s">
        <v>174</v>
      </c>
      <c r="D235" s="76" t="s">
        <v>779</v>
      </c>
      <c r="E235" s="76" t="s">
        <v>898</v>
      </c>
    </row>
    <row r="236" spans="1:5" x14ac:dyDescent="0.2">
      <c r="A236" s="76" t="s">
        <v>175</v>
      </c>
      <c r="B236" s="76" t="s">
        <v>176</v>
      </c>
      <c r="C236" s="76" t="s">
        <v>176</v>
      </c>
      <c r="D236" s="76" t="s">
        <v>779</v>
      </c>
      <c r="E236" s="76" t="s">
        <v>899</v>
      </c>
    </row>
    <row r="237" spans="1:5" x14ac:dyDescent="0.2">
      <c r="A237" s="76" t="s">
        <v>372</v>
      </c>
      <c r="B237" s="76" t="s">
        <v>373</v>
      </c>
      <c r="C237" s="76" t="s">
        <v>373</v>
      </c>
      <c r="D237" s="76" t="s">
        <v>779</v>
      </c>
      <c r="E237" s="76" t="s">
        <v>900</v>
      </c>
    </row>
    <row r="238" spans="1:5" x14ac:dyDescent="0.2">
      <c r="A238" s="76" t="s">
        <v>374</v>
      </c>
      <c r="B238" s="76" t="s">
        <v>375</v>
      </c>
      <c r="C238" s="76" t="s">
        <v>375</v>
      </c>
      <c r="D238" s="76" t="s">
        <v>779</v>
      </c>
      <c r="E238" s="76"/>
    </row>
  </sheetData>
  <sortState xmlns:xlrd2="http://schemas.microsoft.com/office/spreadsheetml/2017/richdata2" ref="A2:E238">
    <sortCondition ref="A1"/>
  </sortState>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K314"/>
  <sheetViews>
    <sheetView workbookViewId="0">
      <selection activeCell="H19" sqref="H19"/>
    </sheetView>
  </sheetViews>
  <sheetFormatPr defaultColWidth="8" defaultRowHeight="12.75" outlineLevelRow="5" x14ac:dyDescent="0.2"/>
  <cols>
    <col min="1" max="1" width="26" style="13" customWidth="1"/>
    <col min="2" max="2" width="21.42578125" style="13" customWidth="1"/>
    <col min="3" max="3" width="8" style="13"/>
    <col min="4" max="4" width="38.5703125" style="13" customWidth="1"/>
    <col min="5" max="5" width="3.85546875" style="13" customWidth="1"/>
    <col min="6" max="9" width="8" style="13"/>
    <col min="10" max="10" width="9.28515625" style="13" bestFit="1" customWidth="1"/>
    <col min="11" max="16384" width="8" style="13"/>
  </cols>
  <sheetData>
    <row r="1" spans="1:11" ht="15" x14ac:dyDescent="0.25">
      <c r="A1" s="12" t="s">
        <v>668</v>
      </c>
      <c r="D1" s="23" t="s">
        <v>670</v>
      </c>
      <c r="E1" t="s">
        <v>672</v>
      </c>
      <c r="H1" s="13" t="s">
        <v>737</v>
      </c>
      <c r="J1" s="25">
        <v>42453</v>
      </c>
      <c r="K1" s="13" t="s">
        <v>738</v>
      </c>
    </row>
    <row r="2" spans="1:11" x14ac:dyDescent="0.2">
      <c r="A2" s="14"/>
    </row>
    <row r="3" spans="1:11" ht="15" x14ac:dyDescent="0.25">
      <c r="A3" s="15" t="s">
        <v>0</v>
      </c>
      <c r="B3" s="22" t="s">
        <v>670</v>
      </c>
      <c r="D3" s="23" t="s">
        <v>736</v>
      </c>
      <c r="E3"/>
      <c r="F3"/>
    </row>
    <row r="4" spans="1:11" ht="15" x14ac:dyDescent="0.25">
      <c r="A4" s="16" t="s">
        <v>673</v>
      </c>
      <c r="B4" s="22" t="s">
        <v>671</v>
      </c>
      <c r="D4" s="24" t="s">
        <v>456</v>
      </c>
      <c r="E4"/>
      <c r="F4"/>
    </row>
    <row r="5" spans="1:11" ht="15" outlineLevel="1" x14ac:dyDescent="0.25">
      <c r="A5" s="17" t="s">
        <v>674</v>
      </c>
      <c r="B5" s="22" t="s">
        <v>671</v>
      </c>
      <c r="D5" s="24" t="s">
        <v>514</v>
      </c>
      <c r="E5"/>
      <c r="F5"/>
    </row>
    <row r="6" spans="1:11" ht="15" outlineLevel="2" x14ac:dyDescent="0.25">
      <c r="A6" s="18" t="s">
        <v>675</v>
      </c>
      <c r="B6" s="22" t="s">
        <v>671</v>
      </c>
      <c r="D6" s="24" t="s">
        <v>513</v>
      </c>
      <c r="E6"/>
      <c r="F6"/>
    </row>
    <row r="7" spans="1:11" ht="15" outlineLevel="3" collapsed="1" x14ac:dyDescent="0.25">
      <c r="A7" s="19" t="s">
        <v>667</v>
      </c>
      <c r="B7" s="22" t="s">
        <v>671</v>
      </c>
      <c r="D7" s="24" t="s">
        <v>501</v>
      </c>
      <c r="E7"/>
      <c r="F7"/>
    </row>
    <row r="8" spans="1:11" ht="15" outlineLevel="2" x14ac:dyDescent="0.25">
      <c r="A8" s="18" t="s">
        <v>666</v>
      </c>
      <c r="B8" s="22" t="s">
        <v>671</v>
      </c>
      <c r="D8" s="24" t="s">
        <v>576</v>
      </c>
      <c r="E8"/>
      <c r="F8"/>
    </row>
    <row r="9" spans="1:11" ht="15" outlineLevel="3" collapsed="1" x14ac:dyDescent="0.25">
      <c r="A9" s="19" t="s">
        <v>666</v>
      </c>
      <c r="B9" s="22" t="s">
        <v>671</v>
      </c>
      <c r="D9" s="24" t="s">
        <v>480</v>
      </c>
      <c r="E9"/>
      <c r="F9"/>
    </row>
    <row r="10" spans="1:11" ht="25.5" outlineLevel="2" x14ac:dyDescent="0.25">
      <c r="A10" s="18" t="s">
        <v>676</v>
      </c>
      <c r="B10" s="22" t="s">
        <v>671</v>
      </c>
      <c r="D10" s="24" t="s">
        <v>500</v>
      </c>
      <c r="E10"/>
      <c r="F10"/>
    </row>
    <row r="11" spans="1:11" ht="25.5" outlineLevel="3" collapsed="1" x14ac:dyDescent="0.25">
      <c r="A11" s="19" t="s">
        <v>677</v>
      </c>
      <c r="B11" s="22" t="s">
        <v>671</v>
      </c>
      <c r="D11" s="24" t="s">
        <v>486</v>
      </c>
      <c r="E11"/>
      <c r="F11"/>
    </row>
    <row r="12" spans="1:11" ht="15" outlineLevel="3" collapsed="1" x14ac:dyDescent="0.25">
      <c r="A12" s="19" t="s">
        <v>678</v>
      </c>
      <c r="B12" s="22" t="s">
        <v>671</v>
      </c>
      <c r="D12" s="24" t="s">
        <v>730</v>
      </c>
      <c r="E12"/>
      <c r="F12"/>
    </row>
    <row r="13" spans="1:11" ht="25.5" outlineLevel="3" collapsed="1" x14ac:dyDescent="0.25">
      <c r="A13" s="19" t="s">
        <v>676</v>
      </c>
      <c r="B13" s="22" t="s">
        <v>671</v>
      </c>
      <c r="D13" s="24" t="s">
        <v>588</v>
      </c>
      <c r="E13"/>
      <c r="F13"/>
    </row>
    <row r="14" spans="1:11" ht="25.5" outlineLevel="3" collapsed="1" x14ac:dyDescent="0.25">
      <c r="A14" s="19" t="s">
        <v>679</v>
      </c>
      <c r="B14" s="22" t="s">
        <v>671</v>
      </c>
      <c r="D14" s="24" t="s">
        <v>483</v>
      </c>
      <c r="E14"/>
      <c r="F14"/>
    </row>
    <row r="15" spans="1:11" ht="15" outlineLevel="1" x14ac:dyDescent="0.25">
      <c r="A15" s="17" t="s">
        <v>680</v>
      </c>
      <c r="B15" s="22" t="s">
        <v>671</v>
      </c>
      <c r="D15" s="24" t="s">
        <v>563</v>
      </c>
      <c r="E15"/>
      <c r="F15"/>
    </row>
    <row r="16" spans="1:11" ht="25.5" outlineLevel="2" collapsed="1" x14ac:dyDescent="0.25">
      <c r="A16" s="18" t="s">
        <v>681</v>
      </c>
      <c r="B16" s="22" t="s">
        <v>671</v>
      </c>
      <c r="D16" s="24" t="s">
        <v>516</v>
      </c>
      <c r="E16"/>
      <c r="F16"/>
    </row>
    <row r="17" spans="1:6" ht="25.5" outlineLevel="2" collapsed="1" x14ac:dyDescent="0.25">
      <c r="A17" s="18" t="s">
        <v>682</v>
      </c>
      <c r="B17" s="22" t="s">
        <v>671</v>
      </c>
      <c r="D17" s="24" t="s">
        <v>560</v>
      </c>
      <c r="E17"/>
      <c r="F17"/>
    </row>
    <row r="18" spans="1:6" ht="25.5" outlineLevel="2" collapsed="1" x14ac:dyDescent="0.25">
      <c r="A18" s="18" t="s">
        <v>683</v>
      </c>
      <c r="B18" s="22" t="s">
        <v>671</v>
      </c>
      <c r="D18" s="24" t="s">
        <v>496</v>
      </c>
      <c r="E18"/>
      <c r="F18"/>
    </row>
    <row r="19" spans="1:6" ht="25.5" outlineLevel="2" collapsed="1" x14ac:dyDescent="0.25">
      <c r="A19" s="18" t="s">
        <v>684</v>
      </c>
      <c r="B19" s="22" t="s">
        <v>671</v>
      </c>
      <c r="D19" s="24" t="s">
        <v>515</v>
      </c>
      <c r="E19"/>
      <c r="F19"/>
    </row>
    <row r="20" spans="1:6" ht="15" outlineLevel="2" collapsed="1" x14ac:dyDescent="0.25">
      <c r="A20" s="18" t="s">
        <v>685</v>
      </c>
      <c r="B20" s="22" t="s">
        <v>671</v>
      </c>
      <c r="D20" s="24" t="s">
        <v>566</v>
      </c>
      <c r="E20"/>
      <c r="F20"/>
    </row>
    <row r="21" spans="1:6" ht="25.5" outlineLevel="2" collapsed="1" x14ac:dyDescent="0.25">
      <c r="A21" s="18" t="s">
        <v>686</v>
      </c>
      <c r="B21" s="22" t="s">
        <v>671</v>
      </c>
      <c r="D21" s="24" t="s">
        <v>575</v>
      </c>
    </row>
    <row r="22" spans="1:6" ht="25.5" outlineLevel="2" collapsed="1" x14ac:dyDescent="0.25">
      <c r="A22" s="18" t="s">
        <v>687</v>
      </c>
      <c r="B22" s="22" t="s">
        <v>671</v>
      </c>
      <c r="D22" s="24" t="s">
        <v>478</v>
      </c>
    </row>
    <row r="23" spans="1:6" ht="25.5" outlineLevel="2" collapsed="1" x14ac:dyDescent="0.25">
      <c r="A23" s="18" t="s">
        <v>688</v>
      </c>
      <c r="B23" s="22" t="s">
        <v>671</v>
      </c>
      <c r="D23" s="24" t="s">
        <v>511</v>
      </c>
    </row>
    <row r="24" spans="1:6" ht="25.5" outlineLevel="2" collapsed="1" x14ac:dyDescent="0.25">
      <c r="A24" s="18" t="s">
        <v>689</v>
      </c>
      <c r="B24" s="22" t="s">
        <v>671</v>
      </c>
      <c r="D24" s="24" t="s">
        <v>506</v>
      </c>
    </row>
    <row r="25" spans="1:6" ht="25.5" outlineLevel="2" collapsed="1" x14ac:dyDescent="0.25">
      <c r="A25" s="18" t="s">
        <v>690</v>
      </c>
      <c r="B25" s="22" t="s">
        <v>671</v>
      </c>
      <c r="D25" s="24" t="s">
        <v>505</v>
      </c>
    </row>
    <row r="26" spans="1:6" ht="25.5" outlineLevel="2" collapsed="1" x14ac:dyDescent="0.25">
      <c r="A26" s="18" t="s">
        <v>691</v>
      </c>
      <c r="B26" s="22" t="s">
        <v>671</v>
      </c>
      <c r="D26" s="24" t="s">
        <v>453</v>
      </c>
    </row>
    <row r="27" spans="1:6" ht="15" outlineLevel="2" collapsed="1" x14ac:dyDescent="0.25">
      <c r="A27" s="18" t="s">
        <v>692</v>
      </c>
      <c r="B27" s="22" t="s">
        <v>671</v>
      </c>
      <c r="D27" s="24" t="s">
        <v>492</v>
      </c>
    </row>
    <row r="28" spans="1:6" ht="25.5" outlineLevel="2" collapsed="1" x14ac:dyDescent="0.25">
      <c r="A28" s="18" t="s">
        <v>693</v>
      </c>
      <c r="B28" s="22" t="s">
        <v>671</v>
      </c>
      <c r="D28" s="24" t="s">
        <v>732</v>
      </c>
    </row>
    <row r="29" spans="1:6" ht="25.5" outlineLevel="2" collapsed="1" x14ac:dyDescent="0.25">
      <c r="A29" s="18" t="s">
        <v>694</v>
      </c>
      <c r="B29" s="22" t="s">
        <v>671</v>
      </c>
      <c r="D29" s="24" t="s">
        <v>510</v>
      </c>
    </row>
    <row r="30" spans="1:6" ht="15" outlineLevel="2" collapsed="1" x14ac:dyDescent="0.25">
      <c r="A30" s="18" t="s">
        <v>695</v>
      </c>
      <c r="B30" s="22" t="s">
        <v>671</v>
      </c>
      <c r="D30" s="24" t="s">
        <v>574</v>
      </c>
    </row>
    <row r="31" spans="1:6" ht="25.5" outlineLevel="2" collapsed="1" x14ac:dyDescent="0.25">
      <c r="A31" s="18" t="s">
        <v>696</v>
      </c>
      <c r="B31" s="22" t="s">
        <v>671</v>
      </c>
      <c r="D31" s="24" t="s">
        <v>509</v>
      </c>
    </row>
    <row r="32" spans="1:6" ht="25.5" outlineLevel="2" collapsed="1" x14ac:dyDescent="0.25">
      <c r="A32" s="18" t="s">
        <v>697</v>
      </c>
      <c r="B32" s="22" t="s">
        <v>671</v>
      </c>
      <c r="D32" s="24" t="s">
        <v>504</v>
      </c>
    </row>
    <row r="33" spans="1:4" ht="25.5" outlineLevel="2" collapsed="1" x14ac:dyDescent="0.25">
      <c r="A33" s="18" t="s">
        <v>698</v>
      </c>
      <c r="B33" s="22" t="s">
        <v>671</v>
      </c>
      <c r="D33" s="24" t="s">
        <v>477</v>
      </c>
    </row>
    <row r="34" spans="1:4" ht="25.5" outlineLevel="1" x14ac:dyDescent="0.25">
      <c r="A34" s="17" t="s">
        <v>699</v>
      </c>
      <c r="B34" s="22" t="s">
        <v>671</v>
      </c>
      <c r="D34" s="24" t="s">
        <v>452</v>
      </c>
    </row>
    <row r="35" spans="1:4" ht="25.5" outlineLevel="2" collapsed="1" x14ac:dyDescent="0.25">
      <c r="A35" s="18" t="s">
        <v>700</v>
      </c>
      <c r="B35" s="22" t="s">
        <v>671</v>
      </c>
      <c r="D35" s="24" t="s">
        <v>485</v>
      </c>
    </row>
    <row r="36" spans="1:4" ht="15" outlineLevel="2" collapsed="1" x14ac:dyDescent="0.25">
      <c r="A36" s="18" t="s">
        <v>701</v>
      </c>
      <c r="B36" s="22" t="s">
        <v>671</v>
      </c>
      <c r="D36" s="24" t="s">
        <v>491</v>
      </c>
    </row>
    <row r="37" spans="1:4" ht="25.5" outlineLevel="2" collapsed="1" x14ac:dyDescent="0.25">
      <c r="A37" s="18" t="s">
        <v>702</v>
      </c>
      <c r="B37" s="22" t="s">
        <v>671</v>
      </c>
      <c r="D37" s="24" t="s">
        <v>523</v>
      </c>
    </row>
    <row r="38" spans="1:4" ht="25.5" outlineLevel="2" collapsed="1" x14ac:dyDescent="0.25">
      <c r="A38" s="18" t="s">
        <v>703</v>
      </c>
      <c r="B38" s="22" t="s">
        <v>671</v>
      </c>
      <c r="D38" s="24" t="s">
        <v>490</v>
      </c>
    </row>
    <row r="39" spans="1:4" ht="25.5" outlineLevel="2" collapsed="1" x14ac:dyDescent="0.25">
      <c r="A39" s="18" t="s">
        <v>704</v>
      </c>
      <c r="B39" s="22" t="s">
        <v>671</v>
      </c>
      <c r="D39" s="24" t="s">
        <v>508</v>
      </c>
    </row>
    <row r="40" spans="1:4" ht="25.5" outlineLevel="2" collapsed="1" x14ac:dyDescent="0.25">
      <c r="A40" s="18" t="s">
        <v>705</v>
      </c>
      <c r="B40" s="22" t="s">
        <v>671</v>
      </c>
      <c r="D40" s="24" t="s">
        <v>503</v>
      </c>
    </row>
    <row r="41" spans="1:4" ht="25.5" outlineLevel="2" collapsed="1" x14ac:dyDescent="0.25">
      <c r="A41" s="18" t="s">
        <v>706</v>
      </c>
      <c r="B41" s="22" t="s">
        <v>671</v>
      </c>
      <c r="D41" s="24" t="s">
        <v>451</v>
      </c>
    </row>
    <row r="42" spans="1:4" ht="15" outlineLevel="2" collapsed="1" x14ac:dyDescent="0.25">
      <c r="A42" s="18" t="s">
        <v>707</v>
      </c>
      <c r="B42" s="22" t="s">
        <v>671</v>
      </c>
      <c r="D42" s="24" t="s">
        <v>723</v>
      </c>
    </row>
    <row r="43" spans="1:4" ht="25.5" outlineLevel="2" collapsed="1" x14ac:dyDescent="0.25">
      <c r="A43" s="18" t="s">
        <v>708</v>
      </c>
      <c r="B43" s="22" t="s">
        <v>671</v>
      </c>
      <c r="D43" s="24" t="s">
        <v>724</v>
      </c>
    </row>
    <row r="44" spans="1:4" ht="15" outlineLevel="2" collapsed="1" x14ac:dyDescent="0.25">
      <c r="A44" s="18" t="s">
        <v>709</v>
      </c>
      <c r="B44" s="22" t="s">
        <v>671</v>
      </c>
      <c r="D44" s="24" t="s">
        <v>725</v>
      </c>
    </row>
    <row r="45" spans="1:4" ht="25.5" outlineLevel="2" collapsed="1" x14ac:dyDescent="0.25">
      <c r="A45" s="18" t="s">
        <v>710</v>
      </c>
      <c r="B45" s="22" t="s">
        <v>671</v>
      </c>
      <c r="D45" s="24" t="s">
        <v>726</v>
      </c>
    </row>
    <row r="46" spans="1:4" ht="25.5" outlineLevel="2" collapsed="1" x14ac:dyDescent="0.25">
      <c r="A46" s="18" t="s">
        <v>711</v>
      </c>
      <c r="B46" s="22" t="s">
        <v>671</v>
      </c>
      <c r="D46" s="24" t="s">
        <v>727</v>
      </c>
    </row>
    <row r="47" spans="1:4" ht="15" outlineLevel="2" collapsed="1" x14ac:dyDescent="0.25">
      <c r="A47" s="18" t="s">
        <v>712</v>
      </c>
      <c r="B47" s="22" t="s">
        <v>671</v>
      </c>
      <c r="D47"/>
    </row>
    <row r="48" spans="1:4" ht="15" outlineLevel="2" collapsed="1" x14ac:dyDescent="0.25">
      <c r="A48" s="18" t="s">
        <v>713</v>
      </c>
      <c r="B48" s="22" t="s">
        <v>671</v>
      </c>
      <c r="D48"/>
    </row>
    <row r="49" spans="1:4" ht="15" outlineLevel="2" collapsed="1" x14ac:dyDescent="0.25">
      <c r="A49" s="18" t="s">
        <v>714</v>
      </c>
      <c r="B49" s="22" t="s">
        <v>671</v>
      </c>
      <c r="D49"/>
    </row>
    <row r="50" spans="1:4" ht="15" outlineLevel="2" collapsed="1" x14ac:dyDescent="0.25">
      <c r="A50" s="18" t="s">
        <v>715</v>
      </c>
      <c r="B50" s="22" t="s">
        <v>671</v>
      </c>
      <c r="D50"/>
    </row>
    <row r="51" spans="1:4" ht="15" outlineLevel="1" x14ac:dyDescent="0.25">
      <c r="A51" s="17" t="s">
        <v>716</v>
      </c>
      <c r="B51" s="22" t="s">
        <v>671</v>
      </c>
      <c r="D51"/>
    </row>
    <row r="52" spans="1:4" outlineLevel="2" x14ac:dyDescent="0.2">
      <c r="A52" s="18" t="s">
        <v>665</v>
      </c>
      <c r="B52" s="22" t="s">
        <v>671</v>
      </c>
    </row>
    <row r="53" spans="1:4" outlineLevel="3" collapsed="1" x14ac:dyDescent="0.2">
      <c r="A53" s="19" t="s">
        <v>665</v>
      </c>
      <c r="B53" s="22" t="s">
        <v>671</v>
      </c>
    </row>
    <row r="54" spans="1:4" outlineLevel="2" x14ac:dyDescent="0.2">
      <c r="A54" s="18" t="s">
        <v>664</v>
      </c>
      <c r="B54" s="22" t="s">
        <v>671</v>
      </c>
    </row>
    <row r="55" spans="1:4" ht="25.5" outlineLevel="3" collapsed="1" x14ac:dyDescent="0.2">
      <c r="A55" s="19" t="s">
        <v>663</v>
      </c>
      <c r="B55" s="22" t="s">
        <v>671</v>
      </c>
    </row>
    <row r="56" spans="1:4" outlineLevel="3" collapsed="1" x14ac:dyDescent="0.2">
      <c r="A56" s="19" t="s">
        <v>662</v>
      </c>
      <c r="B56" s="22" t="s">
        <v>671</v>
      </c>
    </row>
    <row r="57" spans="1:4" ht="25.5" outlineLevel="2" x14ac:dyDescent="0.2">
      <c r="A57" s="18" t="s">
        <v>661</v>
      </c>
      <c r="B57" s="22" t="s">
        <v>671</v>
      </c>
    </row>
    <row r="58" spans="1:4" outlineLevel="3" collapsed="1" x14ac:dyDescent="0.2">
      <c r="A58" s="19" t="s">
        <v>660</v>
      </c>
      <c r="B58" s="22" t="s">
        <v>671</v>
      </c>
    </row>
    <row r="59" spans="1:4" outlineLevel="3" collapsed="1" x14ac:dyDescent="0.2">
      <c r="A59" s="19" t="s">
        <v>659</v>
      </c>
      <c r="B59" s="22" t="s">
        <v>671</v>
      </c>
    </row>
    <row r="60" spans="1:4" ht="25.5" outlineLevel="3" collapsed="1" x14ac:dyDescent="0.2">
      <c r="A60" s="19" t="s">
        <v>658</v>
      </c>
      <c r="B60" s="22" t="s">
        <v>671</v>
      </c>
    </row>
    <row r="61" spans="1:4" outlineLevel="3" collapsed="1" x14ac:dyDescent="0.2">
      <c r="A61" s="19" t="s">
        <v>657</v>
      </c>
      <c r="B61" s="22" t="s">
        <v>671</v>
      </c>
    </row>
    <row r="62" spans="1:4" outlineLevel="3" collapsed="1" x14ac:dyDescent="0.2">
      <c r="A62" s="19" t="s">
        <v>656</v>
      </c>
      <c r="B62" s="22" t="s">
        <v>671</v>
      </c>
    </row>
    <row r="63" spans="1:4" outlineLevel="3" collapsed="1" x14ac:dyDescent="0.2">
      <c r="A63" s="19" t="s">
        <v>655</v>
      </c>
      <c r="B63" s="22" t="s">
        <v>671</v>
      </c>
    </row>
    <row r="64" spans="1:4" outlineLevel="3" collapsed="1" x14ac:dyDescent="0.2">
      <c r="A64" s="19" t="s">
        <v>654</v>
      </c>
      <c r="B64" s="22" t="s">
        <v>671</v>
      </c>
    </row>
    <row r="65" spans="1:2" ht="25.5" outlineLevel="3" collapsed="1" x14ac:dyDescent="0.2">
      <c r="A65" s="19" t="s">
        <v>653</v>
      </c>
      <c r="B65" s="22" t="s">
        <v>671</v>
      </c>
    </row>
    <row r="66" spans="1:2" ht="25.5" outlineLevel="3" collapsed="1" x14ac:dyDescent="0.2">
      <c r="A66" s="19" t="s">
        <v>652</v>
      </c>
      <c r="B66" s="22" t="s">
        <v>671</v>
      </c>
    </row>
    <row r="67" spans="1:2" outlineLevel="3" collapsed="1" x14ac:dyDescent="0.2">
      <c r="A67" s="19" t="s">
        <v>651</v>
      </c>
      <c r="B67" s="22" t="s">
        <v>671</v>
      </c>
    </row>
    <row r="68" spans="1:2" outlineLevel="3" collapsed="1" x14ac:dyDescent="0.2">
      <c r="A68" s="19" t="s">
        <v>650</v>
      </c>
      <c r="B68" s="22" t="s">
        <v>671</v>
      </c>
    </row>
    <row r="69" spans="1:2" outlineLevel="3" collapsed="1" x14ac:dyDescent="0.2">
      <c r="A69" s="19" t="s">
        <v>649</v>
      </c>
      <c r="B69" s="22" t="s">
        <v>671</v>
      </c>
    </row>
    <row r="70" spans="1:2" outlineLevel="3" collapsed="1" x14ac:dyDescent="0.2">
      <c r="A70" s="19" t="s">
        <v>648</v>
      </c>
      <c r="B70" s="22" t="s">
        <v>671</v>
      </c>
    </row>
    <row r="71" spans="1:2" outlineLevel="3" collapsed="1" x14ac:dyDescent="0.2">
      <c r="A71" s="19" t="s">
        <v>647</v>
      </c>
      <c r="B71" s="22" t="s">
        <v>671</v>
      </c>
    </row>
    <row r="72" spans="1:2" outlineLevel="3" collapsed="1" x14ac:dyDescent="0.2">
      <c r="A72" s="19" t="s">
        <v>646</v>
      </c>
      <c r="B72" s="22" t="s">
        <v>671</v>
      </c>
    </row>
    <row r="73" spans="1:2" outlineLevel="3" collapsed="1" x14ac:dyDescent="0.2">
      <c r="A73" s="19" t="s">
        <v>645</v>
      </c>
      <c r="B73" s="22" t="s">
        <v>671</v>
      </c>
    </row>
    <row r="74" spans="1:2" outlineLevel="3" collapsed="1" x14ac:dyDescent="0.2">
      <c r="A74" s="19" t="s">
        <v>644</v>
      </c>
      <c r="B74" s="22" t="s">
        <v>671</v>
      </c>
    </row>
    <row r="75" spans="1:2" outlineLevel="3" collapsed="1" x14ac:dyDescent="0.2">
      <c r="A75" s="19" t="s">
        <v>643</v>
      </c>
      <c r="B75" s="22" t="s">
        <v>671</v>
      </c>
    </row>
    <row r="76" spans="1:2" outlineLevel="2" x14ac:dyDescent="0.2">
      <c r="A76" s="18" t="s">
        <v>642</v>
      </c>
      <c r="B76" s="22" t="s">
        <v>671</v>
      </c>
    </row>
    <row r="77" spans="1:2" ht="25.5" outlineLevel="3" x14ac:dyDescent="0.2">
      <c r="A77" s="19" t="s">
        <v>641</v>
      </c>
      <c r="B77" s="22" t="s">
        <v>671</v>
      </c>
    </row>
    <row r="78" spans="1:2" ht="25.5" outlineLevel="4" x14ac:dyDescent="0.2">
      <c r="A78" s="20" t="s">
        <v>640</v>
      </c>
      <c r="B78" s="22" t="s">
        <v>671</v>
      </c>
    </row>
    <row r="79" spans="1:2" ht="25.5" outlineLevel="5" collapsed="1" x14ac:dyDescent="0.2">
      <c r="A79" s="21" t="s">
        <v>639</v>
      </c>
      <c r="B79" s="22" t="s">
        <v>671</v>
      </c>
    </row>
    <row r="80" spans="1:2" ht="38.25" outlineLevel="5" collapsed="1" x14ac:dyDescent="0.2">
      <c r="A80" s="21" t="s">
        <v>638</v>
      </c>
      <c r="B80" s="22" t="s">
        <v>671</v>
      </c>
    </row>
    <row r="81" spans="1:2" ht="25.5" outlineLevel="5" collapsed="1" x14ac:dyDescent="0.2">
      <c r="A81" s="21" t="s">
        <v>637</v>
      </c>
      <c r="B81" s="22" t="s">
        <v>671</v>
      </c>
    </row>
    <row r="82" spans="1:2" outlineLevel="5" collapsed="1" x14ac:dyDescent="0.2">
      <c r="A82" s="21" t="s">
        <v>636</v>
      </c>
      <c r="B82" s="22" t="s">
        <v>671</v>
      </c>
    </row>
    <row r="83" spans="1:2" outlineLevel="5" collapsed="1" x14ac:dyDescent="0.2">
      <c r="A83" s="21" t="s">
        <v>635</v>
      </c>
      <c r="B83" s="22" t="s">
        <v>671</v>
      </c>
    </row>
    <row r="84" spans="1:2" ht="25.5" outlineLevel="5" collapsed="1" x14ac:dyDescent="0.2">
      <c r="A84" s="21" t="s">
        <v>634</v>
      </c>
      <c r="B84" s="22" t="s">
        <v>671</v>
      </c>
    </row>
    <row r="85" spans="1:2" ht="25.5" outlineLevel="4" x14ac:dyDescent="0.2">
      <c r="A85" s="20" t="s">
        <v>633</v>
      </c>
      <c r="B85" s="22" t="s">
        <v>671</v>
      </c>
    </row>
    <row r="86" spans="1:2" ht="25.5" outlineLevel="5" collapsed="1" x14ac:dyDescent="0.2">
      <c r="A86" s="21" t="s">
        <v>633</v>
      </c>
      <c r="B86" s="22" t="s">
        <v>671</v>
      </c>
    </row>
    <row r="87" spans="1:2" outlineLevel="4" x14ac:dyDescent="0.2">
      <c r="A87" s="20" t="s">
        <v>632</v>
      </c>
      <c r="B87" s="22" t="s">
        <v>671</v>
      </c>
    </row>
    <row r="88" spans="1:2" ht="25.5" outlineLevel="5" collapsed="1" x14ac:dyDescent="0.2">
      <c r="A88" s="21" t="s">
        <v>631</v>
      </c>
      <c r="B88" s="22" t="s">
        <v>671</v>
      </c>
    </row>
    <row r="89" spans="1:2" ht="38.25" outlineLevel="5" collapsed="1" x14ac:dyDescent="0.2">
      <c r="A89" s="21" t="s">
        <v>630</v>
      </c>
      <c r="B89" s="22" t="s">
        <v>671</v>
      </c>
    </row>
    <row r="90" spans="1:2" ht="38.25" outlineLevel="5" collapsed="1" x14ac:dyDescent="0.2">
      <c r="A90" s="21" t="s">
        <v>629</v>
      </c>
      <c r="B90" s="22" t="s">
        <v>671</v>
      </c>
    </row>
    <row r="91" spans="1:2" outlineLevel="4" x14ac:dyDescent="0.2">
      <c r="A91" s="20" t="s">
        <v>628</v>
      </c>
      <c r="B91" s="22" t="s">
        <v>671</v>
      </c>
    </row>
    <row r="92" spans="1:2" ht="25.5" outlineLevel="5" collapsed="1" x14ac:dyDescent="0.2">
      <c r="A92" s="21" t="s">
        <v>627</v>
      </c>
      <c r="B92" s="22" t="s">
        <v>671</v>
      </c>
    </row>
    <row r="93" spans="1:2" ht="25.5" outlineLevel="5" collapsed="1" x14ac:dyDescent="0.2">
      <c r="A93" s="21" t="s">
        <v>626</v>
      </c>
      <c r="B93" s="22" t="s">
        <v>671</v>
      </c>
    </row>
    <row r="94" spans="1:2" ht="25.5" outlineLevel="5" collapsed="1" x14ac:dyDescent="0.2">
      <c r="A94" s="21" t="s">
        <v>625</v>
      </c>
      <c r="B94" s="22" t="s">
        <v>671</v>
      </c>
    </row>
    <row r="95" spans="1:2" ht="38.25" outlineLevel="5" collapsed="1" x14ac:dyDescent="0.2">
      <c r="A95" s="21" t="s">
        <v>624</v>
      </c>
      <c r="B95" s="22" t="s">
        <v>671</v>
      </c>
    </row>
    <row r="96" spans="1:2" ht="25.5" outlineLevel="5" collapsed="1" x14ac:dyDescent="0.2">
      <c r="A96" s="21" t="s">
        <v>623</v>
      </c>
      <c r="B96" s="22" t="s">
        <v>671</v>
      </c>
    </row>
    <row r="97" spans="1:2" ht="25.5" outlineLevel="4" x14ac:dyDescent="0.2">
      <c r="A97" s="20" t="s">
        <v>622</v>
      </c>
      <c r="B97" s="22" t="s">
        <v>671</v>
      </c>
    </row>
    <row r="98" spans="1:2" ht="25.5" outlineLevel="5" collapsed="1" x14ac:dyDescent="0.2">
      <c r="A98" s="21" t="s">
        <v>621</v>
      </c>
      <c r="B98" s="22" t="s">
        <v>671</v>
      </c>
    </row>
    <row r="99" spans="1:2" ht="25.5" outlineLevel="5" collapsed="1" x14ac:dyDescent="0.2">
      <c r="A99" s="21" t="s">
        <v>620</v>
      </c>
      <c r="B99" s="22" t="s">
        <v>671</v>
      </c>
    </row>
    <row r="100" spans="1:2" ht="25.5" outlineLevel="5" collapsed="1" x14ac:dyDescent="0.2">
      <c r="A100" s="21" t="s">
        <v>619</v>
      </c>
      <c r="B100" s="22" t="s">
        <v>671</v>
      </c>
    </row>
    <row r="101" spans="1:2" outlineLevel="5" collapsed="1" x14ac:dyDescent="0.2">
      <c r="A101" s="21" t="s">
        <v>618</v>
      </c>
      <c r="B101" s="22" t="s">
        <v>671</v>
      </c>
    </row>
    <row r="102" spans="1:2" outlineLevel="5" collapsed="1" x14ac:dyDescent="0.2">
      <c r="A102" s="21" t="s">
        <v>617</v>
      </c>
      <c r="B102" s="22" t="s">
        <v>671</v>
      </c>
    </row>
    <row r="103" spans="1:2" ht="25.5" outlineLevel="4" x14ac:dyDescent="0.2">
      <c r="A103" s="20" t="s">
        <v>616</v>
      </c>
      <c r="B103" s="22" t="s">
        <v>671</v>
      </c>
    </row>
    <row r="104" spans="1:2" ht="25.5" outlineLevel="5" collapsed="1" x14ac:dyDescent="0.2">
      <c r="A104" s="21" t="s">
        <v>616</v>
      </c>
      <c r="B104" s="22" t="s">
        <v>671</v>
      </c>
    </row>
    <row r="105" spans="1:2" ht="25.5" outlineLevel="4" x14ac:dyDescent="0.2">
      <c r="A105" s="20" t="s">
        <v>615</v>
      </c>
      <c r="B105" s="22" t="s">
        <v>671</v>
      </c>
    </row>
    <row r="106" spans="1:2" ht="25.5" outlineLevel="5" collapsed="1" x14ac:dyDescent="0.2">
      <c r="A106" s="21" t="s">
        <v>614</v>
      </c>
      <c r="B106" s="22" t="s">
        <v>671</v>
      </c>
    </row>
    <row r="107" spans="1:2" ht="25.5" outlineLevel="5" collapsed="1" x14ac:dyDescent="0.2">
      <c r="A107" s="21" t="s">
        <v>613</v>
      </c>
      <c r="B107" s="22" t="s">
        <v>671</v>
      </c>
    </row>
    <row r="108" spans="1:2" ht="25.5" outlineLevel="4" x14ac:dyDescent="0.2">
      <c r="A108" s="20" t="s">
        <v>609</v>
      </c>
      <c r="B108" s="22" t="s">
        <v>671</v>
      </c>
    </row>
    <row r="109" spans="1:2" ht="25.5" outlineLevel="5" collapsed="1" x14ac:dyDescent="0.2">
      <c r="A109" s="21" t="s">
        <v>612</v>
      </c>
      <c r="B109" s="22" t="s">
        <v>671</v>
      </c>
    </row>
    <row r="110" spans="1:2" ht="25.5" outlineLevel="5" collapsed="1" x14ac:dyDescent="0.2">
      <c r="A110" s="21" t="s">
        <v>611</v>
      </c>
      <c r="B110" s="22" t="s">
        <v>671</v>
      </c>
    </row>
    <row r="111" spans="1:2" ht="25.5" outlineLevel="5" collapsed="1" x14ac:dyDescent="0.2">
      <c r="A111" s="21" t="s">
        <v>610</v>
      </c>
      <c r="B111" s="22" t="s">
        <v>671</v>
      </c>
    </row>
    <row r="112" spans="1:2" ht="38.25" outlineLevel="5" collapsed="1" x14ac:dyDescent="0.2">
      <c r="A112" s="21" t="s">
        <v>609</v>
      </c>
      <c r="B112" s="22" t="s">
        <v>671</v>
      </c>
    </row>
    <row r="113" spans="1:2" ht="25.5" outlineLevel="5" collapsed="1" x14ac:dyDescent="0.2">
      <c r="A113" s="21" t="s">
        <v>608</v>
      </c>
      <c r="B113" s="22" t="s">
        <v>671</v>
      </c>
    </row>
    <row r="114" spans="1:2" ht="25.5" outlineLevel="5" collapsed="1" x14ac:dyDescent="0.2">
      <c r="A114" s="21" t="s">
        <v>607</v>
      </c>
      <c r="B114" s="22" t="s">
        <v>671</v>
      </c>
    </row>
    <row r="115" spans="1:2" ht="25.5" outlineLevel="4" x14ac:dyDescent="0.2">
      <c r="A115" s="20" t="s">
        <v>606</v>
      </c>
      <c r="B115" s="22" t="s">
        <v>671</v>
      </c>
    </row>
    <row r="116" spans="1:2" ht="38.25" outlineLevel="5" collapsed="1" x14ac:dyDescent="0.2">
      <c r="A116" s="21" t="s">
        <v>605</v>
      </c>
      <c r="B116" s="22" t="s">
        <v>671</v>
      </c>
    </row>
    <row r="117" spans="1:2" ht="25.5" outlineLevel="5" collapsed="1" x14ac:dyDescent="0.2">
      <c r="A117" s="21" t="s">
        <v>604</v>
      </c>
      <c r="B117" s="22" t="s">
        <v>671</v>
      </c>
    </row>
    <row r="118" spans="1:2" ht="38.25" outlineLevel="5" collapsed="1" x14ac:dyDescent="0.2">
      <c r="A118" s="21" t="s">
        <v>603</v>
      </c>
      <c r="B118" s="22" t="s">
        <v>671</v>
      </c>
    </row>
    <row r="119" spans="1:2" ht="38.25" outlineLevel="5" collapsed="1" x14ac:dyDescent="0.2">
      <c r="A119" s="21" t="s">
        <v>602</v>
      </c>
      <c r="B119" s="22" t="s">
        <v>671</v>
      </c>
    </row>
    <row r="120" spans="1:2" ht="25.5" outlineLevel="5" collapsed="1" x14ac:dyDescent="0.2">
      <c r="A120" s="21" t="s">
        <v>601</v>
      </c>
      <c r="B120" s="22" t="s">
        <v>671</v>
      </c>
    </row>
    <row r="121" spans="1:2" ht="25.5" outlineLevel="5" collapsed="1" x14ac:dyDescent="0.2">
      <c r="A121" s="21" t="s">
        <v>600</v>
      </c>
      <c r="B121" s="22" t="s">
        <v>671</v>
      </c>
    </row>
    <row r="122" spans="1:2" outlineLevel="5" collapsed="1" x14ac:dyDescent="0.2">
      <c r="A122" s="21" t="s">
        <v>599</v>
      </c>
      <c r="B122" s="22" t="s">
        <v>671</v>
      </c>
    </row>
    <row r="123" spans="1:2" outlineLevel="4" x14ac:dyDescent="0.2">
      <c r="A123" s="20" t="s">
        <v>598</v>
      </c>
      <c r="B123" s="22" t="s">
        <v>671</v>
      </c>
    </row>
    <row r="124" spans="1:2" outlineLevel="5" collapsed="1" x14ac:dyDescent="0.2">
      <c r="A124" s="21" t="s">
        <v>598</v>
      </c>
      <c r="B124" s="22" t="s">
        <v>671</v>
      </c>
    </row>
    <row r="125" spans="1:2" ht="25.5" outlineLevel="3" x14ac:dyDescent="0.2">
      <c r="A125" s="19" t="s">
        <v>597</v>
      </c>
      <c r="B125" s="22" t="s">
        <v>671</v>
      </c>
    </row>
    <row r="126" spans="1:2" outlineLevel="4" x14ac:dyDescent="0.2">
      <c r="A126" s="20" t="s">
        <v>596</v>
      </c>
      <c r="B126" s="22" t="s">
        <v>671</v>
      </c>
    </row>
    <row r="127" spans="1:2" ht="25.5" outlineLevel="5" collapsed="1" x14ac:dyDescent="0.2">
      <c r="A127" s="21" t="s">
        <v>596</v>
      </c>
      <c r="B127" s="22" t="s">
        <v>671</v>
      </c>
    </row>
    <row r="128" spans="1:2" ht="25.5" outlineLevel="4" x14ac:dyDescent="0.2">
      <c r="A128" s="20" t="s">
        <v>595</v>
      </c>
      <c r="B128" s="22" t="s">
        <v>671</v>
      </c>
    </row>
    <row r="129" spans="1:2" ht="25.5" outlineLevel="5" collapsed="1" x14ac:dyDescent="0.2">
      <c r="A129" s="21" t="s">
        <v>595</v>
      </c>
      <c r="B129" s="22" t="s">
        <v>671</v>
      </c>
    </row>
    <row r="130" spans="1:2" outlineLevel="4" x14ac:dyDescent="0.2">
      <c r="A130" s="20" t="s">
        <v>594</v>
      </c>
      <c r="B130" s="22" t="s">
        <v>671</v>
      </c>
    </row>
    <row r="131" spans="1:2" outlineLevel="5" collapsed="1" x14ac:dyDescent="0.2">
      <c r="A131" s="21" t="s">
        <v>594</v>
      </c>
      <c r="B131" s="22" t="s">
        <v>671</v>
      </c>
    </row>
    <row r="132" spans="1:2" outlineLevel="4" x14ac:dyDescent="0.2">
      <c r="A132" s="20" t="s">
        <v>593</v>
      </c>
      <c r="B132" s="22" t="s">
        <v>671</v>
      </c>
    </row>
    <row r="133" spans="1:2" outlineLevel="5" collapsed="1" x14ac:dyDescent="0.2">
      <c r="A133" s="21" t="s">
        <v>593</v>
      </c>
      <c r="B133" s="22" t="s">
        <v>671</v>
      </c>
    </row>
    <row r="134" spans="1:2" outlineLevel="4" x14ac:dyDescent="0.2">
      <c r="A134" s="20" t="s">
        <v>592</v>
      </c>
      <c r="B134" s="22" t="s">
        <v>671</v>
      </c>
    </row>
    <row r="135" spans="1:2" outlineLevel="5" collapsed="1" x14ac:dyDescent="0.2">
      <c r="A135" s="21" t="s">
        <v>592</v>
      </c>
      <c r="B135" s="22" t="s">
        <v>671</v>
      </c>
    </row>
    <row r="136" spans="1:2" ht="25.5" outlineLevel="2" x14ac:dyDescent="0.2">
      <c r="A136" s="18" t="s">
        <v>591</v>
      </c>
      <c r="B136" s="22" t="s">
        <v>671</v>
      </c>
    </row>
    <row r="137" spans="1:2" ht="25.5" outlineLevel="3" collapsed="1" x14ac:dyDescent="0.2">
      <c r="A137" s="19" t="s">
        <v>591</v>
      </c>
      <c r="B137" s="22" t="s">
        <v>671</v>
      </c>
    </row>
    <row r="138" spans="1:2" outlineLevel="2" x14ac:dyDescent="0.2">
      <c r="A138" s="18" t="s">
        <v>590</v>
      </c>
      <c r="B138" s="22" t="s">
        <v>671</v>
      </c>
    </row>
    <row r="139" spans="1:2" outlineLevel="3" collapsed="1" x14ac:dyDescent="0.2">
      <c r="A139" s="19" t="s">
        <v>589</v>
      </c>
      <c r="B139" s="22" t="s">
        <v>671</v>
      </c>
    </row>
    <row r="140" spans="1:2" ht="25.5" outlineLevel="3" collapsed="1" x14ac:dyDescent="0.2">
      <c r="A140" s="19" t="s">
        <v>588</v>
      </c>
      <c r="B140" s="22" t="s">
        <v>672</v>
      </c>
    </row>
    <row r="141" spans="1:2" outlineLevel="3" collapsed="1" x14ac:dyDescent="0.2">
      <c r="A141" s="19" t="s">
        <v>587</v>
      </c>
      <c r="B141" s="22" t="s">
        <v>671</v>
      </c>
    </row>
    <row r="142" spans="1:2" outlineLevel="3" collapsed="1" x14ac:dyDescent="0.2">
      <c r="A142" s="19" t="s">
        <v>586</v>
      </c>
      <c r="B142" s="22" t="s">
        <v>671</v>
      </c>
    </row>
    <row r="143" spans="1:2" outlineLevel="3" collapsed="1" x14ac:dyDescent="0.2">
      <c r="A143" s="19" t="s">
        <v>585</v>
      </c>
      <c r="B143" s="22" t="s">
        <v>671</v>
      </c>
    </row>
    <row r="144" spans="1:2" ht="25.5" outlineLevel="3" collapsed="1" x14ac:dyDescent="0.2">
      <c r="A144" s="19" t="s">
        <v>584</v>
      </c>
      <c r="B144" s="22" t="s">
        <v>671</v>
      </c>
    </row>
    <row r="145" spans="1:2" outlineLevel="3" collapsed="1" x14ac:dyDescent="0.2">
      <c r="A145" s="19" t="s">
        <v>583</v>
      </c>
      <c r="B145" s="22" t="s">
        <v>671</v>
      </c>
    </row>
    <row r="146" spans="1:2" outlineLevel="3" collapsed="1" x14ac:dyDescent="0.2">
      <c r="A146" s="19" t="s">
        <v>582</v>
      </c>
      <c r="B146" s="22" t="s">
        <v>671</v>
      </c>
    </row>
    <row r="147" spans="1:2" ht="25.5" outlineLevel="3" collapsed="1" x14ac:dyDescent="0.2">
      <c r="A147" s="19" t="s">
        <v>581</v>
      </c>
      <c r="B147" s="22" t="s">
        <v>671</v>
      </c>
    </row>
    <row r="148" spans="1:2" outlineLevel="2" x14ac:dyDescent="0.2">
      <c r="A148" s="18" t="s">
        <v>579</v>
      </c>
      <c r="B148" s="22" t="s">
        <v>671</v>
      </c>
    </row>
    <row r="149" spans="1:2" ht="25.5" outlineLevel="3" collapsed="1" x14ac:dyDescent="0.2">
      <c r="A149" s="19" t="s">
        <v>580</v>
      </c>
      <c r="B149" s="22" t="s">
        <v>671</v>
      </c>
    </row>
    <row r="150" spans="1:2" outlineLevel="3" collapsed="1" x14ac:dyDescent="0.2">
      <c r="A150" s="19" t="s">
        <v>579</v>
      </c>
      <c r="B150" s="22" t="s">
        <v>671</v>
      </c>
    </row>
    <row r="151" spans="1:2" outlineLevel="2" x14ac:dyDescent="0.2">
      <c r="A151" s="18" t="s">
        <v>578</v>
      </c>
      <c r="B151" s="22" t="s">
        <v>671</v>
      </c>
    </row>
    <row r="152" spans="1:2" outlineLevel="3" collapsed="1" x14ac:dyDescent="0.2">
      <c r="A152" s="19" t="s">
        <v>577</v>
      </c>
      <c r="B152" s="22" t="s">
        <v>671</v>
      </c>
    </row>
    <row r="153" spans="1:2" ht="38.25" outlineLevel="3" collapsed="1" x14ac:dyDescent="0.2">
      <c r="A153" s="19" t="s">
        <v>576</v>
      </c>
      <c r="B153" s="22" t="s">
        <v>672</v>
      </c>
    </row>
    <row r="154" spans="1:2" ht="25.5" outlineLevel="3" collapsed="1" x14ac:dyDescent="0.2">
      <c r="A154" s="19" t="s">
        <v>575</v>
      </c>
      <c r="B154" s="22" t="s">
        <v>672</v>
      </c>
    </row>
    <row r="155" spans="1:2" ht="25.5" outlineLevel="3" collapsed="1" x14ac:dyDescent="0.2">
      <c r="A155" s="19" t="s">
        <v>574</v>
      </c>
      <c r="B155" s="22" t="s">
        <v>672</v>
      </c>
    </row>
    <row r="156" spans="1:2" ht="25.5" outlineLevel="3" collapsed="1" x14ac:dyDescent="0.2">
      <c r="A156" s="19" t="s">
        <v>573</v>
      </c>
      <c r="B156" s="22" t="s">
        <v>671</v>
      </c>
    </row>
    <row r="157" spans="1:2" ht="25.5" outlineLevel="3" collapsed="1" x14ac:dyDescent="0.2">
      <c r="A157" s="19" t="s">
        <v>572</v>
      </c>
      <c r="B157" s="22" t="s">
        <v>671</v>
      </c>
    </row>
    <row r="158" spans="1:2" ht="38.25" outlineLevel="3" collapsed="1" x14ac:dyDescent="0.2">
      <c r="A158" s="19" t="s">
        <v>571</v>
      </c>
      <c r="B158" s="22" t="s">
        <v>671</v>
      </c>
    </row>
    <row r="159" spans="1:2" ht="25.5" outlineLevel="3" collapsed="1" x14ac:dyDescent="0.2">
      <c r="A159" s="19" t="s">
        <v>570</v>
      </c>
      <c r="B159" s="22" t="s">
        <v>671</v>
      </c>
    </row>
    <row r="160" spans="1:2" ht="25.5" outlineLevel="2" x14ac:dyDescent="0.2">
      <c r="A160" s="18" t="s">
        <v>569</v>
      </c>
      <c r="B160" s="22" t="s">
        <v>671</v>
      </c>
    </row>
    <row r="161" spans="1:2" ht="38.25" outlineLevel="3" collapsed="1" x14ac:dyDescent="0.2">
      <c r="A161" s="19" t="s">
        <v>568</v>
      </c>
      <c r="B161" s="22" t="s">
        <v>671</v>
      </c>
    </row>
    <row r="162" spans="1:2" ht="25.5" outlineLevel="3" collapsed="1" x14ac:dyDescent="0.2">
      <c r="A162" s="19" t="s">
        <v>567</v>
      </c>
      <c r="B162" s="22" t="s">
        <v>671</v>
      </c>
    </row>
    <row r="163" spans="1:2" ht="25.5" outlineLevel="3" collapsed="1" x14ac:dyDescent="0.2">
      <c r="A163" s="19" t="s">
        <v>566</v>
      </c>
      <c r="B163" s="22" t="s">
        <v>672</v>
      </c>
    </row>
    <row r="164" spans="1:2" ht="38.25" outlineLevel="3" collapsed="1" x14ac:dyDescent="0.2">
      <c r="A164" s="19" t="s">
        <v>565</v>
      </c>
      <c r="B164" s="22" t="s">
        <v>671</v>
      </c>
    </row>
    <row r="165" spans="1:2" ht="38.25" outlineLevel="3" collapsed="1" x14ac:dyDescent="0.2">
      <c r="A165" s="19" t="s">
        <v>564</v>
      </c>
      <c r="B165" s="22" t="s">
        <v>671</v>
      </c>
    </row>
    <row r="166" spans="1:2" outlineLevel="2" x14ac:dyDescent="0.2">
      <c r="A166" s="18" t="s">
        <v>563</v>
      </c>
      <c r="B166" s="22" t="s">
        <v>671</v>
      </c>
    </row>
    <row r="167" spans="1:2" outlineLevel="3" collapsed="1" x14ac:dyDescent="0.2">
      <c r="A167" s="19" t="s">
        <v>563</v>
      </c>
      <c r="B167" s="22" t="s">
        <v>672</v>
      </c>
    </row>
    <row r="168" spans="1:2" outlineLevel="2" x14ac:dyDescent="0.2">
      <c r="A168" s="18" t="s">
        <v>562</v>
      </c>
      <c r="B168" s="22" t="s">
        <v>671</v>
      </c>
    </row>
    <row r="169" spans="1:2" ht="25.5" outlineLevel="3" collapsed="1" x14ac:dyDescent="0.2">
      <c r="A169" s="19" t="s">
        <v>561</v>
      </c>
      <c r="B169" s="22" t="s">
        <v>671</v>
      </c>
    </row>
    <row r="170" spans="1:2" outlineLevel="3" collapsed="1" x14ac:dyDescent="0.2">
      <c r="A170" s="19" t="s">
        <v>560</v>
      </c>
      <c r="B170" s="22" t="s">
        <v>672</v>
      </c>
    </row>
    <row r="171" spans="1:2" outlineLevel="3" collapsed="1" x14ac:dyDescent="0.2">
      <c r="A171" s="19" t="s">
        <v>559</v>
      </c>
      <c r="B171" s="22" t="s">
        <v>671</v>
      </c>
    </row>
    <row r="172" spans="1:2" outlineLevel="2" x14ac:dyDescent="0.2">
      <c r="A172" s="18" t="s">
        <v>558</v>
      </c>
      <c r="B172" s="22" t="s">
        <v>671</v>
      </c>
    </row>
    <row r="173" spans="1:2" outlineLevel="3" collapsed="1" x14ac:dyDescent="0.2">
      <c r="A173" s="19" t="s">
        <v>557</v>
      </c>
      <c r="B173" s="22" t="s">
        <v>671</v>
      </c>
    </row>
    <row r="174" spans="1:2" outlineLevel="2" x14ac:dyDescent="0.2">
      <c r="A174" s="18" t="s">
        <v>556</v>
      </c>
      <c r="B174" s="22" t="s">
        <v>671</v>
      </c>
    </row>
    <row r="175" spans="1:2" outlineLevel="3" collapsed="1" x14ac:dyDescent="0.2">
      <c r="A175" s="19" t="s">
        <v>555</v>
      </c>
      <c r="B175" s="22" t="s">
        <v>671</v>
      </c>
    </row>
    <row r="176" spans="1:2" outlineLevel="3" collapsed="1" x14ac:dyDescent="0.2">
      <c r="A176" s="19" t="s">
        <v>554</v>
      </c>
      <c r="B176" s="22" t="s">
        <v>671</v>
      </c>
    </row>
    <row r="177" spans="1:2" outlineLevel="3" collapsed="1" x14ac:dyDescent="0.2">
      <c r="A177" s="19" t="s">
        <v>553</v>
      </c>
      <c r="B177" s="22" t="s">
        <v>671</v>
      </c>
    </row>
    <row r="178" spans="1:2" outlineLevel="3" collapsed="1" x14ac:dyDescent="0.2">
      <c r="A178" s="19" t="s">
        <v>552</v>
      </c>
      <c r="B178" s="22" t="s">
        <v>671</v>
      </c>
    </row>
    <row r="179" spans="1:2" outlineLevel="3" collapsed="1" x14ac:dyDescent="0.2">
      <c r="A179" s="19" t="s">
        <v>551</v>
      </c>
      <c r="B179" s="22" t="s">
        <v>671</v>
      </c>
    </row>
    <row r="180" spans="1:2" outlineLevel="3" collapsed="1" x14ac:dyDescent="0.2">
      <c r="A180" s="19" t="s">
        <v>550</v>
      </c>
      <c r="B180" s="22" t="s">
        <v>671</v>
      </c>
    </row>
    <row r="181" spans="1:2" outlineLevel="3" collapsed="1" x14ac:dyDescent="0.2">
      <c r="A181" s="19" t="s">
        <v>549</v>
      </c>
      <c r="B181" s="22" t="s">
        <v>671</v>
      </c>
    </row>
    <row r="182" spans="1:2" outlineLevel="2" x14ac:dyDescent="0.2">
      <c r="A182" s="18" t="s">
        <v>548</v>
      </c>
      <c r="B182" s="22" t="s">
        <v>671</v>
      </c>
    </row>
    <row r="183" spans="1:2" outlineLevel="3" collapsed="1" x14ac:dyDescent="0.2">
      <c r="A183" s="19" t="s">
        <v>547</v>
      </c>
      <c r="B183" s="22" t="s">
        <v>671</v>
      </c>
    </row>
    <row r="184" spans="1:2" ht="25.5" outlineLevel="3" collapsed="1" x14ac:dyDescent="0.2">
      <c r="A184" s="19" t="s">
        <v>546</v>
      </c>
      <c r="B184" s="22" t="s">
        <v>671</v>
      </c>
    </row>
    <row r="185" spans="1:2" outlineLevel="2" x14ac:dyDescent="0.2">
      <c r="A185" s="18" t="s">
        <v>545</v>
      </c>
      <c r="B185" s="22" t="s">
        <v>671</v>
      </c>
    </row>
    <row r="186" spans="1:2" outlineLevel="3" collapsed="1" x14ac:dyDescent="0.2">
      <c r="A186" s="19" t="s">
        <v>544</v>
      </c>
      <c r="B186" s="22" t="s">
        <v>671</v>
      </c>
    </row>
    <row r="187" spans="1:2" ht="25.5" outlineLevel="3" collapsed="1" x14ac:dyDescent="0.2">
      <c r="A187" s="19" t="s">
        <v>543</v>
      </c>
      <c r="B187" s="22" t="s">
        <v>671</v>
      </c>
    </row>
    <row r="188" spans="1:2" outlineLevel="3" collapsed="1" x14ac:dyDescent="0.2">
      <c r="A188" s="19" t="s">
        <v>542</v>
      </c>
      <c r="B188" s="22" t="s">
        <v>671</v>
      </c>
    </row>
    <row r="189" spans="1:2" ht="25.5" outlineLevel="3" collapsed="1" x14ac:dyDescent="0.2">
      <c r="A189" s="19" t="s">
        <v>541</v>
      </c>
      <c r="B189" s="22" t="s">
        <v>671</v>
      </c>
    </row>
    <row r="190" spans="1:2" outlineLevel="3" collapsed="1" x14ac:dyDescent="0.2">
      <c r="A190" s="19" t="s">
        <v>540</v>
      </c>
      <c r="B190" s="22" t="s">
        <v>671</v>
      </c>
    </row>
    <row r="191" spans="1:2" outlineLevel="3" collapsed="1" x14ac:dyDescent="0.2">
      <c r="A191" s="19" t="s">
        <v>539</v>
      </c>
      <c r="B191" s="22" t="s">
        <v>671</v>
      </c>
    </row>
    <row r="192" spans="1:2" outlineLevel="3" collapsed="1" x14ac:dyDescent="0.2">
      <c r="A192" s="19" t="s">
        <v>538</v>
      </c>
      <c r="B192" s="22" t="s">
        <v>671</v>
      </c>
    </row>
    <row r="193" spans="1:2" outlineLevel="3" collapsed="1" x14ac:dyDescent="0.2">
      <c r="A193" s="19" t="s">
        <v>537</v>
      </c>
      <c r="B193" s="22" t="s">
        <v>671</v>
      </c>
    </row>
    <row r="194" spans="1:2" outlineLevel="3" collapsed="1" x14ac:dyDescent="0.2">
      <c r="A194" s="19" t="s">
        <v>536</v>
      </c>
      <c r="B194" s="22" t="s">
        <v>671</v>
      </c>
    </row>
    <row r="195" spans="1:2" ht="25.5" outlineLevel="3" collapsed="1" x14ac:dyDescent="0.2">
      <c r="A195" s="19" t="s">
        <v>535</v>
      </c>
      <c r="B195" s="22" t="s">
        <v>671</v>
      </c>
    </row>
    <row r="196" spans="1:2" ht="25.5" outlineLevel="3" collapsed="1" x14ac:dyDescent="0.2">
      <c r="A196" s="19" t="s">
        <v>534</v>
      </c>
      <c r="B196" s="22" t="s">
        <v>671</v>
      </c>
    </row>
    <row r="197" spans="1:2" outlineLevel="3" collapsed="1" x14ac:dyDescent="0.2">
      <c r="A197" s="19" t="s">
        <v>533</v>
      </c>
      <c r="B197" s="22" t="s">
        <v>671</v>
      </c>
    </row>
    <row r="198" spans="1:2" outlineLevel="2" x14ac:dyDescent="0.2">
      <c r="A198" s="18" t="s">
        <v>532</v>
      </c>
      <c r="B198" s="22" t="s">
        <v>671</v>
      </c>
    </row>
    <row r="199" spans="1:2" ht="25.5" outlineLevel="3" collapsed="1" x14ac:dyDescent="0.2">
      <c r="A199" s="19" t="s">
        <v>531</v>
      </c>
      <c r="B199" s="22" t="s">
        <v>671</v>
      </c>
    </row>
    <row r="200" spans="1:2" outlineLevel="3" collapsed="1" x14ac:dyDescent="0.2">
      <c r="A200" s="19" t="s">
        <v>530</v>
      </c>
      <c r="B200" s="22" t="s">
        <v>671</v>
      </c>
    </row>
    <row r="201" spans="1:2" outlineLevel="3" collapsed="1" x14ac:dyDescent="0.2">
      <c r="A201" s="19" t="s">
        <v>529</v>
      </c>
      <c r="B201" s="22" t="s">
        <v>671</v>
      </c>
    </row>
    <row r="202" spans="1:2" outlineLevel="3" collapsed="1" x14ac:dyDescent="0.2">
      <c r="A202" s="19" t="s">
        <v>528</v>
      </c>
      <c r="B202" s="22" t="s">
        <v>671</v>
      </c>
    </row>
    <row r="203" spans="1:2" ht="25.5" outlineLevel="3" collapsed="1" x14ac:dyDescent="0.2">
      <c r="A203" s="19" t="s">
        <v>527</v>
      </c>
      <c r="B203" s="22" t="s">
        <v>671</v>
      </c>
    </row>
    <row r="204" spans="1:2" ht="25.5" outlineLevel="3" collapsed="1" x14ac:dyDescent="0.2">
      <c r="A204" s="19" t="s">
        <v>526</v>
      </c>
      <c r="B204" s="22" t="s">
        <v>671</v>
      </c>
    </row>
    <row r="205" spans="1:2" outlineLevel="3" collapsed="1" x14ac:dyDescent="0.2">
      <c r="A205" s="19" t="s">
        <v>525</v>
      </c>
      <c r="B205" s="22" t="s">
        <v>671</v>
      </c>
    </row>
    <row r="206" spans="1:2" ht="25.5" outlineLevel="3" collapsed="1" x14ac:dyDescent="0.2">
      <c r="A206" s="19" t="s">
        <v>524</v>
      </c>
      <c r="B206" s="22" t="s">
        <v>671</v>
      </c>
    </row>
    <row r="207" spans="1:2" outlineLevel="3" collapsed="1" x14ac:dyDescent="0.2">
      <c r="A207" s="19" t="s">
        <v>523</v>
      </c>
      <c r="B207" s="22" t="s">
        <v>672</v>
      </c>
    </row>
    <row r="208" spans="1:2" ht="25.5" outlineLevel="3" collapsed="1" x14ac:dyDescent="0.2">
      <c r="A208" s="19" t="s">
        <v>522</v>
      </c>
      <c r="B208" s="22" t="s">
        <v>671</v>
      </c>
    </row>
    <row r="209" spans="1:2" outlineLevel="3" collapsed="1" x14ac:dyDescent="0.2">
      <c r="A209" s="19" t="s">
        <v>521</v>
      </c>
      <c r="B209" s="22" t="s">
        <v>671</v>
      </c>
    </row>
    <row r="210" spans="1:2" ht="25.5" outlineLevel="3" collapsed="1" x14ac:dyDescent="0.2">
      <c r="A210" s="19" t="s">
        <v>520</v>
      </c>
      <c r="B210" s="22" t="s">
        <v>671</v>
      </c>
    </row>
    <row r="211" spans="1:2" outlineLevel="3" collapsed="1" x14ac:dyDescent="0.2">
      <c r="A211" s="19" t="s">
        <v>519</v>
      </c>
      <c r="B211" s="22" t="s">
        <v>671</v>
      </c>
    </row>
    <row r="212" spans="1:2" outlineLevel="2" x14ac:dyDescent="0.2">
      <c r="A212" s="18" t="s">
        <v>518</v>
      </c>
      <c r="B212" s="22" t="s">
        <v>671</v>
      </c>
    </row>
    <row r="213" spans="1:2" outlineLevel="3" x14ac:dyDescent="0.2">
      <c r="A213" s="19" t="s">
        <v>517</v>
      </c>
      <c r="B213" s="22" t="s">
        <v>671</v>
      </c>
    </row>
    <row r="214" spans="1:2" outlineLevel="4" collapsed="1" x14ac:dyDescent="0.2">
      <c r="A214" s="20" t="s">
        <v>516</v>
      </c>
      <c r="B214" s="22" t="s">
        <v>672</v>
      </c>
    </row>
    <row r="215" spans="1:2" ht="25.5" outlineLevel="4" collapsed="1" x14ac:dyDescent="0.2">
      <c r="A215" s="20" t="s">
        <v>515</v>
      </c>
      <c r="B215" s="22" t="s">
        <v>672</v>
      </c>
    </row>
    <row r="216" spans="1:2" outlineLevel="3" collapsed="1" x14ac:dyDescent="0.2">
      <c r="A216" s="19" t="s">
        <v>514</v>
      </c>
      <c r="B216" s="22" t="s">
        <v>672</v>
      </c>
    </row>
    <row r="217" spans="1:2" outlineLevel="3" collapsed="1" x14ac:dyDescent="0.2">
      <c r="A217" s="19" t="s">
        <v>513</v>
      </c>
      <c r="B217" s="22" t="s">
        <v>672</v>
      </c>
    </row>
    <row r="218" spans="1:2" outlineLevel="3" collapsed="1" x14ac:dyDescent="0.2">
      <c r="A218" s="19" t="s">
        <v>512</v>
      </c>
      <c r="B218" s="22" t="s">
        <v>671</v>
      </c>
    </row>
    <row r="219" spans="1:2" outlineLevel="3" collapsed="1" x14ac:dyDescent="0.2">
      <c r="A219" s="19" t="s">
        <v>511</v>
      </c>
      <c r="B219" s="22" t="s">
        <v>672</v>
      </c>
    </row>
    <row r="220" spans="1:2" outlineLevel="3" collapsed="1" x14ac:dyDescent="0.2">
      <c r="A220" s="19" t="s">
        <v>510</v>
      </c>
      <c r="B220" s="22" t="s">
        <v>672</v>
      </c>
    </row>
    <row r="221" spans="1:2" ht="25.5" outlineLevel="3" collapsed="1" x14ac:dyDescent="0.2">
      <c r="A221" s="19" t="s">
        <v>509</v>
      </c>
      <c r="B221" s="22" t="s">
        <v>672</v>
      </c>
    </row>
    <row r="222" spans="1:2" outlineLevel="3" collapsed="1" x14ac:dyDescent="0.2">
      <c r="A222" s="19" t="s">
        <v>508</v>
      </c>
      <c r="B222" s="22" t="s">
        <v>672</v>
      </c>
    </row>
    <row r="223" spans="1:2" ht="25.5" outlineLevel="2" x14ac:dyDescent="0.2">
      <c r="A223" s="18" t="s">
        <v>507</v>
      </c>
      <c r="B223" s="22" t="s">
        <v>671</v>
      </c>
    </row>
    <row r="224" spans="1:2" ht="25.5" outlineLevel="3" collapsed="1" x14ac:dyDescent="0.2">
      <c r="A224" s="19" t="s">
        <v>506</v>
      </c>
      <c r="B224" s="22" t="s">
        <v>672</v>
      </c>
    </row>
    <row r="225" spans="1:2" ht="25.5" outlineLevel="3" collapsed="1" x14ac:dyDescent="0.2">
      <c r="A225" s="19" t="s">
        <v>505</v>
      </c>
      <c r="B225" s="22" t="s">
        <v>672</v>
      </c>
    </row>
    <row r="226" spans="1:2" ht="25.5" outlineLevel="3" collapsed="1" x14ac:dyDescent="0.2">
      <c r="A226" s="19" t="s">
        <v>504</v>
      </c>
      <c r="B226" s="22" t="s">
        <v>672</v>
      </c>
    </row>
    <row r="227" spans="1:2" outlineLevel="3" collapsed="1" x14ac:dyDescent="0.2">
      <c r="A227" s="19" t="s">
        <v>503</v>
      </c>
      <c r="B227" s="22" t="s">
        <v>672</v>
      </c>
    </row>
    <row r="228" spans="1:2" outlineLevel="2" x14ac:dyDescent="0.2">
      <c r="A228" s="18" t="s">
        <v>502</v>
      </c>
      <c r="B228" s="22" t="s">
        <v>671</v>
      </c>
    </row>
    <row r="229" spans="1:2" ht="25.5" outlineLevel="3" collapsed="1" x14ac:dyDescent="0.2">
      <c r="A229" s="19" t="s">
        <v>501</v>
      </c>
      <c r="B229" s="22" t="s">
        <v>672</v>
      </c>
    </row>
    <row r="230" spans="1:2" outlineLevel="3" collapsed="1" x14ac:dyDescent="0.2">
      <c r="A230" s="19" t="s">
        <v>500</v>
      </c>
      <c r="B230" s="22" t="s">
        <v>672</v>
      </c>
    </row>
    <row r="231" spans="1:2" outlineLevel="3" collapsed="1" x14ac:dyDescent="0.2">
      <c r="A231" s="19" t="s">
        <v>499</v>
      </c>
      <c r="B231" s="22" t="s">
        <v>671</v>
      </c>
    </row>
    <row r="232" spans="1:2" outlineLevel="3" collapsed="1" x14ac:dyDescent="0.2">
      <c r="A232" s="19" t="s">
        <v>498</v>
      </c>
      <c r="B232" s="22" t="s">
        <v>671</v>
      </c>
    </row>
    <row r="233" spans="1:2" ht="25.5" outlineLevel="3" collapsed="1" x14ac:dyDescent="0.2">
      <c r="A233" s="19" t="s">
        <v>497</v>
      </c>
      <c r="B233" s="22" t="s">
        <v>671</v>
      </c>
    </row>
    <row r="234" spans="1:2" outlineLevel="3" collapsed="1" x14ac:dyDescent="0.2">
      <c r="A234" s="19" t="s">
        <v>496</v>
      </c>
      <c r="B234" s="22" t="s">
        <v>672</v>
      </c>
    </row>
    <row r="235" spans="1:2" outlineLevel="3" collapsed="1" x14ac:dyDescent="0.2">
      <c r="A235" s="19" t="s">
        <v>495</v>
      </c>
      <c r="B235" s="22" t="s">
        <v>671</v>
      </c>
    </row>
    <row r="236" spans="1:2" outlineLevel="3" collapsed="1" x14ac:dyDescent="0.2">
      <c r="A236" s="19" t="s">
        <v>494</v>
      </c>
      <c r="B236" s="22" t="s">
        <v>671</v>
      </c>
    </row>
    <row r="237" spans="1:2" outlineLevel="3" collapsed="1" x14ac:dyDescent="0.2">
      <c r="A237" s="19" t="s">
        <v>493</v>
      </c>
      <c r="B237" s="22" t="s">
        <v>671</v>
      </c>
    </row>
    <row r="238" spans="1:2" ht="25.5" outlineLevel="3" collapsed="1" x14ac:dyDescent="0.2">
      <c r="A238" s="19" t="s">
        <v>492</v>
      </c>
      <c r="B238" s="22" t="s">
        <v>672</v>
      </c>
    </row>
    <row r="239" spans="1:2" outlineLevel="3" collapsed="1" x14ac:dyDescent="0.2">
      <c r="A239" s="19" t="s">
        <v>491</v>
      </c>
      <c r="B239" s="22" t="s">
        <v>672</v>
      </c>
    </row>
    <row r="240" spans="1:2" outlineLevel="3" collapsed="1" x14ac:dyDescent="0.2">
      <c r="A240" s="19" t="s">
        <v>490</v>
      </c>
      <c r="B240" s="22" t="s">
        <v>672</v>
      </c>
    </row>
    <row r="241" spans="1:2" outlineLevel="3" collapsed="1" x14ac:dyDescent="0.2">
      <c r="A241" s="19" t="s">
        <v>489</v>
      </c>
      <c r="B241" s="22" t="s">
        <v>671</v>
      </c>
    </row>
    <row r="242" spans="1:2" ht="25.5" outlineLevel="3" collapsed="1" x14ac:dyDescent="0.2">
      <c r="A242" s="19" t="s">
        <v>488</v>
      </c>
      <c r="B242" s="22" t="s">
        <v>671</v>
      </c>
    </row>
    <row r="243" spans="1:2" outlineLevel="2" x14ac:dyDescent="0.2">
      <c r="A243" s="18" t="s">
        <v>487</v>
      </c>
      <c r="B243" s="22" t="s">
        <v>671</v>
      </c>
    </row>
    <row r="244" spans="1:2" ht="25.5" outlineLevel="3" collapsed="1" x14ac:dyDescent="0.2">
      <c r="A244" s="19" t="s">
        <v>486</v>
      </c>
      <c r="B244" s="22" t="s">
        <v>672</v>
      </c>
    </row>
    <row r="245" spans="1:2" ht="25.5" outlineLevel="3" collapsed="1" x14ac:dyDescent="0.2">
      <c r="A245" s="19" t="s">
        <v>485</v>
      </c>
      <c r="B245" s="22" t="s">
        <v>672</v>
      </c>
    </row>
    <row r="246" spans="1:2" outlineLevel="2" x14ac:dyDescent="0.2">
      <c r="A246" s="18" t="s">
        <v>484</v>
      </c>
      <c r="B246" s="22" t="s">
        <v>671</v>
      </c>
    </row>
    <row r="247" spans="1:2" ht="25.5" outlineLevel="3" collapsed="1" x14ac:dyDescent="0.2">
      <c r="A247" s="19" t="s">
        <v>483</v>
      </c>
      <c r="B247" s="22" t="s">
        <v>672</v>
      </c>
    </row>
    <row r="248" spans="1:2" outlineLevel="2" x14ac:dyDescent="0.2">
      <c r="A248" s="18" t="s">
        <v>482</v>
      </c>
      <c r="B248" s="22" t="s">
        <v>671</v>
      </c>
    </row>
    <row r="249" spans="1:2" outlineLevel="3" collapsed="1" x14ac:dyDescent="0.2">
      <c r="A249" s="19" t="s">
        <v>481</v>
      </c>
      <c r="B249" s="22" t="s">
        <v>671</v>
      </c>
    </row>
    <row r="250" spans="1:2" outlineLevel="3" collapsed="1" x14ac:dyDescent="0.2">
      <c r="A250" s="19" t="s">
        <v>480</v>
      </c>
      <c r="B250" s="22" t="s">
        <v>672</v>
      </c>
    </row>
    <row r="251" spans="1:2" outlineLevel="3" collapsed="1" x14ac:dyDescent="0.2">
      <c r="A251" s="19" t="s">
        <v>479</v>
      </c>
      <c r="B251" s="22" t="s">
        <v>671</v>
      </c>
    </row>
    <row r="252" spans="1:2" outlineLevel="3" collapsed="1" x14ac:dyDescent="0.2">
      <c r="A252" s="19" t="s">
        <v>478</v>
      </c>
      <c r="B252" s="22" t="s">
        <v>672</v>
      </c>
    </row>
    <row r="253" spans="1:2" outlineLevel="3" collapsed="1" x14ac:dyDescent="0.2">
      <c r="A253" s="19" t="s">
        <v>477</v>
      </c>
      <c r="B253" s="22" t="s">
        <v>672</v>
      </c>
    </row>
    <row r="254" spans="1:2" outlineLevel="3" collapsed="1" x14ac:dyDescent="0.2">
      <c r="A254" s="19" t="s">
        <v>476</v>
      </c>
      <c r="B254" s="22" t="s">
        <v>671</v>
      </c>
    </row>
    <row r="255" spans="1:2" outlineLevel="2" x14ac:dyDescent="0.2">
      <c r="A255" s="18" t="s">
        <v>475</v>
      </c>
      <c r="B255" s="22" t="s">
        <v>671</v>
      </c>
    </row>
    <row r="256" spans="1:2" ht="25.5" outlineLevel="3" collapsed="1" x14ac:dyDescent="0.2">
      <c r="A256" s="19" t="s">
        <v>474</v>
      </c>
      <c r="B256" s="22" t="s">
        <v>671</v>
      </c>
    </row>
    <row r="257" spans="1:2" outlineLevel="3" collapsed="1" x14ac:dyDescent="0.2">
      <c r="A257" s="19" t="s">
        <v>473</v>
      </c>
      <c r="B257" s="22" t="s">
        <v>671</v>
      </c>
    </row>
    <row r="258" spans="1:2" outlineLevel="3" collapsed="1" x14ac:dyDescent="0.2">
      <c r="A258" s="19" t="s">
        <v>472</v>
      </c>
      <c r="B258" s="22" t="s">
        <v>671</v>
      </c>
    </row>
    <row r="259" spans="1:2" ht="25.5" outlineLevel="2" x14ac:dyDescent="0.2">
      <c r="A259" s="18" t="s">
        <v>471</v>
      </c>
      <c r="B259" s="22" t="s">
        <v>671</v>
      </c>
    </row>
    <row r="260" spans="1:2" outlineLevel="3" collapsed="1" x14ac:dyDescent="0.2">
      <c r="A260" s="19" t="s">
        <v>470</v>
      </c>
      <c r="B260" s="22" t="s">
        <v>671</v>
      </c>
    </row>
    <row r="261" spans="1:2" outlineLevel="3" collapsed="1" x14ac:dyDescent="0.2">
      <c r="A261" s="19" t="s">
        <v>469</v>
      </c>
      <c r="B261" s="22" t="s">
        <v>671</v>
      </c>
    </row>
    <row r="262" spans="1:2" ht="25.5" outlineLevel="3" collapsed="1" x14ac:dyDescent="0.2">
      <c r="A262" s="19" t="s">
        <v>468</v>
      </c>
      <c r="B262" s="22" t="s">
        <v>671</v>
      </c>
    </row>
    <row r="263" spans="1:2" ht="25.5" outlineLevel="3" collapsed="1" x14ac:dyDescent="0.2">
      <c r="A263" s="19" t="s">
        <v>467</v>
      </c>
      <c r="B263" s="22" t="s">
        <v>671</v>
      </c>
    </row>
    <row r="264" spans="1:2" outlineLevel="3" collapsed="1" x14ac:dyDescent="0.2">
      <c r="A264" s="19" t="s">
        <v>466</v>
      </c>
      <c r="B264" s="22" t="s">
        <v>671</v>
      </c>
    </row>
    <row r="265" spans="1:2" outlineLevel="2" x14ac:dyDescent="0.2">
      <c r="A265" s="18" t="s">
        <v>465</v>
      </c>
      <c r="B265" s="22" t="s">
        <v>671</v>
      </c>
    </row>
    <row r="266" spans="1:2" outlineLevel="3" collapsed="1" x14ac:dyDescent="0.2">
      <c r="A266" s="19" t="s">
        <v>464</v>
      </c>
      <c r="B266" s="22" t="s">
        <v>671</v>
      </c>
    </row>
    <row r="267" spans="1:2" ht="25.5" outlineLevel="3" collapsed="1" x14ac:dyDescent="0.2">
      <c r="A267" s="19" t="s">
        <v>463</v>
      </c>
      <c r="B267" s="22" t="s">
        <v>671</v>
      </c>
    </row>
    <row r="268" spans="1:2" ht="25.5" outlineLevel="3" collapsed="1" x14ac:dyDescent="0.2">
      <c r="A268" s="19" t="s">
        <v>462</v>
      </c>
      <c r="B268" s="22" t="s">
        <v>671</v>
      </c>
    </row>
    <row r="269" spans="1:2" outlineLevel="3" collapsed="1" x14ac:dyDescent="0.2">
      <c r="A269" s="19" t="s">
        <v>461</v>
      </c>
      <c r="B269" s="22" t="s">
        <v>671</v>
      </c>
    </row>
    <row r="270" spans="1:2" ht="25.5" outlineLevel="2" x14ac:dyDescent="0.2">
      <c r="A270" s="18" t="s">
        <v>460</v>
      </c>
      <c r="B270" s="22" t="s">
        <v>671</v>
      </c>
    </row>
    <row r="271" spans="1:2" ht="38.25" outlineLevel="3" collapsed="1" x14ac:dyDescent="0.2">
      <c r="A271" s="19" t="s">
        <v>459</v>
      </c>
      <c r="B271" s="22" t="s">
        <v>671</v>
      </c>
    </row>
    <row r="272" spans="1:2" ht="38.25" outlineLevel="3" collapsed="1" x14ac:dyDescent="0.2">
      <c r="A272" s="19" t="s">
        <v>458</v>
      </c>
      <c r="B272" s="22" t="s">
        <v>671</v>
      </c>
    </row>
    <row r="273" spans="1:2" outlineLevel="2" x14ac:dyDescent="0.2">
      <c r="A273" s="18" t="s">
        <v>457</v>
      </c>
      <c r="B273" s="22" t="s">
        <v>671</v>
      </c>
    </row>
    <row r="274" spans="1:2" outlineLevel="3" collapsed="1" x14ac:dyDescent="0.2">
      <c r="A274" s="19" t="s">
        <v>456</v>
      </c>
      <c r="B274" s="22" t="s">
        <v>672</v>
      </c>
    </row>
    <row r="275" spans="1:2" outlineLevel="3" collapsed="1" x14ac:dyDescent="0.2">
      <c r="A275" s="19" t="s">
        <v>455</v>
      </c>
      <c r="B275" s="22" t="s">
        <v>671</v>
      </c>
    </row>
    <row r="276" spans="1:2" outlineLevel="3" collapsed="1" x14ac:dyDescent="0.2">
      <c r="A276" s="19" t="s">
        <v>454</v>
      </c>
      <c r="B276" s="22" t="s">
        <v>671</v>
      </c>
    </row>
    <row r="277" spans="1:2" outlineLevel="3" collapsed="1" x14ac:dyDescent="0.2">
      <c r="A277" s="19" t="s">
        <v>453</v>
      </c>
      <c r="B277" s="22" t="s">
        <v>672</v>
      </c>
    </row>
    <row r="278" spans="1:2" outlineLevel="3" collapsed="1" x14ac:dyDescent="0.2">
      <c r="A278" s="19" t="s">
        <v>452</v>
      </c>
      <c r="B278" s="22" t="s">
        <v>672</v>
      </c>
    </row>
    <row r="279" spans="1:2" outlineLevel="3" collapsed="1" x14ac:dyDescent="0.2">
      <c r="A279" s="19" t="s">
        <v>451</v>
      </c>
      <c r="B279" s="22" t="s">
        <v>672</v>
      </c>
    </row>
    <row r="280" spans="1:2" outlineLevel="2" x14ac:dyDescent="0.2">
      <c r="A280" s="18" t="s">
        <v>450</v>
      </c>
      <c r="B280" s="22" t="s">
        <v>671</v>
      </c>
    </row>
    <row r="281" spans="1:2" outlineLevel="3" collapsed="1" x14ac:dyDescent="0.2">
      <c r="A281" s="19" t="s">
        <v>717</v>
      </c>
      <c r="B281" s="22" t="s">
        <v>671</v>
      </c>
    </row>
    <row r="282" spans="1:2" outlineLevel="3" collapsed="1" x14ac:dyDescent="0.2">
      <c r="A282" s="19" t="s">
        <v>718</v>
      </c>
      <c r="B282" s="22" t="s">
        <v>671</v>
      </c>
    </row>
    <row r="283" spans="1:2" outlineLevel="3" collapsed="1" x14ac:dyDescent="0.2">
      <c r="A283" s="19" t="s">
        <v>719</v>
      </c>
      <c r="B283" s="22" t="s">
        <v>671</v>
      </c>
    </row>
    <row r="284" spans="1:2" outlineLevel="3" collapsed="1" x14ac:dyDescent="0.2">
      <c r="A284" s="19" t="s">
        <v>720</v>
      </c>
      <c r="B284" s="22" t="s">
        <v>671</v>
      </c>
    </row>
    <row r="285" spans="1:2" outlineLevel="1" x14ac:dyDescent="0.2">
      <c r="A285" s="17" t="s">
        <v>721</v>
      </c>
      <c r="B285" s="22" t="s">
        <v>671</v>
      </c>
    </row>
    <row r="286" spans="1:2" outlineLevel="2" x14ac:dyDescent="0.2">
      <c r="A286" s="18" t="s">
        <v>449</v>
      </c>
      <c r="B286" s="22" t="s">
        <v>671</v>
      </c>
    </row>
    <row r="287" spans="1:2" outlineLevel="3" collapsed="1" x14ac:dyDescent="0.2">
      <c r="A287" s="19" t="s">
        <v>448</v>
      </c>
      <c r="B287" s="22" t="s">
        <v>671</v>
      </c>
    </row>
    <row r="288" spans="1:2" outlineLevel="3" collapsed="1" x14ac:dyDescent="0.2">
      <c r="A288" s="19" t="s">
        <v>447</v>
      </c>
      <c r="B288" s="22" t="s">
        <v>671</v>
      </c>
    </row>
    <row r="289" spans="1:2" ht="25.5" outlineLevel="3" collapsed="1" x14ac:dyDescent="0.2">
      <c r="A289" s="19" t="s">
        <v>446</v>
      </c>
      <c r="B289" s="22" t="s">
        <v>671</v>
      </c>
    </row>
    <row r="290" spans="1:2" ht="25.5" outlineLevel="3" collapsed="1" x14ac:dyDescent="0.2">
      <c r="A290" s="19" t="s">
        <v>445</v>
      </c>
      <c r="B290" s="22" t="s">
        <v>671</v>
      </c>
    </row>
    <row r="291" spans="1:2" outlineLevel="3" collapsed="1" x14ac:dyDescent="0.2">
      <c r="A291" s="19" t="s">
        <v>444</v>
      </c>
      <c r="B291" s="22" t="s">
        <v>671</v>
      </c>
    </row>
    <row r="292" spans="1:2" outlineLevel="3" collapsed="1" x14ac:dyDescent="0.2">
      <c r="A292" s="19" t="s">
        <v>443</v>
      </c>
      <c r="B292" s="22" t="s">
        <v>671</v>
      </c>
    </row>
    <row r="293" spans="1:2" outlineLevel="3" collapsed="1" x14ac:dyDescent="0.2">
      <c r="A293" s="19" t="s">
        <v>442</v>
      </c>
      <c r="B293" s="22" t="s">
        <v>671</v>
      </c>
    </row>
    <row r="294" spans="1:2" outlineLevel="3" collapsed="1" x14ac:dyDescent="0.2">
      <c r="A294" s="19" t="s">
        <v>441</v>
      </c>
      <c r="B294" s="22" t="s">
        <v>671</v>
      </c>
    </row>
    <row r="295" spans="1:2" outlineLevel="3" collapsed="1" x14ac:dyDescent="0.2">
      <c r="A295" s="19" t="s">
        <v>440</v>
      </c>
      <c r="B295" s="22" t="s">
        <v>671</v>
      </c>
    </row>
    <row r="296" spans="1:2" outlineLevel="3" collapsed="1" x14ac:dyDescent="0.2">
      <c r="A296" s="19" t="s">
        <v>439</v>
      </c>
      <c r="B296" s="22" t="s">
        <v>671</v>
      </c>
    </row>
    <row r="297" spans="1:2" outlineLevel="3" collapsed="1" x14ac:dyDescent="0.2">
      <c r="A297" s="19" t="s">
        <v>438</v>
      </c>
      <c r="B297" s="22" t="s">
        <v>671</v>
      </c>
    </row>
    <row r="298" spans="1:2" outlineLevel="3" collapsed="1" x14ac:dyDescent="0.2">
      <c r="A298" s="19" t="s">
        <v>437</v>
      </c>
      <c r="B298" s="22" t="s">
        <v>671</v>
      </c>
    </row>
    <row r="299" spans="1:2" ht="25.5" outlineLevel="3" collapsed="1" x14ac:dyDescent="0.2">
      <c r="A299" s="19" t="s">
        <v>436</v>
      </c>
      <c r="B299" s="22" t="s">
        <v>671</v>
      </c>
    </row>
    <row r="300" spans="1:2" outlineLevel="2" x14ac:dyDescent="0.2">
      <c r="A300" s="18" t="s">
        <v>435</v>
      </c>
      <c r="B300" s="22" t="s">
        <v>671</v>
      </c>
    </row>
    <row r="301" spans="1:2" outlineLevel="3" collapsed="1" x14ac:dyDescent="0.2">
      <c r="A301" s="19" t="s">
        <v>722</v>
      </c>
      <c r="B301" s="22" t="s">
        <v>671</v>
      </c>
    </row>
    <row r="302" spans="1:2" ht="25.5" outlineLevel="3" collapsed="1" x14ac:dyDescent="0.2">
      <c r="A302" s="19" t="s">
        <v>723</v>
      </c>
      <c r="B302" s="22" t="s">
        <v>672</v>
      </c>
    </row>
    <row r="303" spans="1:2" ht="25.5" outlineLevel="3" collapsed="1" x14ac:dyDescent="0.2">
      <c r="A303" s="19" t="s">
        <v>724</v>
      </c>
      <c r="B303" s="22" t="s">
        <v>672</v>
      </c>
    </row>
    <row r="304" spans="1:2" ht="25.5" outlineLevel="3" collapsed="1" x14ac:dyDescent="0.2">
      <c r="A304" s="19" t="s">
        <v>725</v>
      </c>
      <c r="B304" s="22" t="s">
        <v>672</v>
      </c>
    </row>
    <row r="305" spans="1:2" ht="25.5" outlineLevel="3" collapsed="1" x14ac:dyDescent="0.2">
      <c r="A305" s="19" t="s">
        <v>726</v>
      </c>
      <c r="B305" s="22" t="s">
        <v>672</v>
      </c>
    </row>
    <row r="306" spans="1:2" outlineLevel="3" collapsed="1" x14ac:dyDescent="0.2">
      <c r="A306" s="19" t="s">
        <v>727</v>
      </c>
      <c r="B306" s="22" t="s">
        <v>672</v>
      </c>
    </row>
    <row r="307" spans="1:2" ht="25.5" outlineLevel="3" collapsed="1" x14ac:dyDescent="0.2">
      <c r="A307" s="19" t="s">
        <v>728</v>
      </c>
      <c r="B307" s="22" t="s">
        <v>671</v>
      </c>
    </row>
    <row r="308" spans="1:2" ht="25.5" outlineLevel="3" collapsed="1" x14ac:dyDescent="0.2">
      <c r="A308" s="19" t="s">
        <v>729</v>
      </c>
      <c r="B308" s="22" t="s">
        <v>671</v>
      </c>
    </row>
    <row r="309" spans="1:2" outlineLevel="3" collapsed="1" x14ac:dyDescent="0.2">
      <c r="A309" s="19" t="s">
        <v>730</v>
      </c>
      <c r="B309" s="22" t="s">
        <v>672</v>
      </c>
    </row>
    <row r="310" spans="1:2" ht="25.5" outlineLevel="3" collapsed="1" x14ac:dyDescent="0.2">
      <c r="A310" s="19" t="s">
        <v>731</v>
      </c>
      <c r="B310" s="22" t="s">
        <v>671</v>
      </c>
    </row>
    <row r="311" spans="1:2" outlineLevel="3" collapsed="1" x14ac:dyDescent="0.2">
      <c r="A311" s="19" t="s">
        <v>732</v>
      </c>
      <c r="B311" s="22" t="s">
        <v>672</v>
      </c>
    </row>
    <row r="312" spans="1:2" ht="25.5" outlineLevel="3" collapsed="1" x14ac:dyDescent="0.2">
      <c r="A312" s="19" t="s">
        <v>733</v>
      </c>
      <c r="B312" s="22" t="s">
        <v>671</v>
      </c>
    </row>
    <row r="313" spans="1:2" ht="25.5" outlineLevel="3" collapsed="1" x14ac:dyDescent="0.2">
      <c r="A313" s="19" t="s">
        <v>734</v>
      </c>
      <c r="B313" s="22" t="s">
        <v>671</v>
      </c>
    </row>
    <row r="314" spans="1:2" ht="25.5" outlineLevel="3" collapsed="1" x14ac:dyDescent="0.2">
      <c r="A314" s="19" t="s">
        <v>735</v>
      </c>
      <c r="B314" s="22" t="s">
        <v>671</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Chq Req</vt:lpstr>
      <vt:lpstr>Worksheet</vt:lpstr>
      <vt:lpstr>Tax Code </vt:lpstr>
      <vt:lpstr>Dimension</vt:lpstr>
      <vt:lpstr>Funds</vt:lpstr>
      <vt:lpstr>Wire </vt:lpstr>
      <vt:lpstr>cost centre</vt:lpstr>
      <vt:lpstr>spend categories</vt:lpstr>
      <vt:lpstr>'Chq Req'!Print_Area</vt:lpstr>
    </vt:vector>
  </TitlesOfParts>
  <Company>Goodman School of Business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Wall</dc:creator>
  <cp:lastModifiedBy>Elena Genkin</cp:lastModifiedBy>
  <cp:lastPrinted>2017-07-25T20:33:49Z</cp:lastPrinted>
  <dcterms:created xsi:type="dcterms:W3CDTF">2016-03-22T16:05:14Z</dcterms:created>
  <dcterms:modified xsi:type="dcterms:W3CDTF">2019-09-18T17:24:55Z</dcterms:modified>
</cp:coreProperties>
</file>